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10" windowHeight="8415" activeTab="0"/>
  </bookViews>
  <sheets>
    <sheet name="Tabelle1" sheetId="1" r:id="rId1"/>
    <sheet name="Kaufhaus_formatiert" sheetId="2" r:id="rId2"/>
    <sheet name="Kaufhaus_Gliederung" sheetId="3" r:id="rId3"/>
  </sheets>
  <definedNames/>
  <calcPr fullCalcOnLoad="1"/>
</workbook>
</file>

<file path=xl/sharedStrings.xml><?xml version="1.0" encoding="utf-8"?>
<sst xmlns="http://schemas.openxmlformats.org/spreadsheetml/2006/main" count="163" uniqueCount="34">
  <si>
    <t>Spielwaren</t>
  </si>
  <si>
    <t>Bekleidung</t>
  </si>
  <si>
    <t>Sport</t>
  </si>
  <si>
    <t>Unterhaltungselektronik</t>
  </si>
  <si>
    <t>Bücher/Cds/DVDs</t>
  </si>
  <si>
    <t>Computer</t>
  </si>
  <si>
    <t>Haushaltsgeräte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</si>
  <si>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</si>
  <si>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</si>
  <si>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</si>
  <si>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</si>
  <si>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</si>
  <si>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</si>
  <si>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</si>
  <si>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</si>
  <si>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</si>
  <si>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</si>
  <si>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</si>
  <si>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</si>
  <si>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1.Quartal</t>
  </si>
  <si>
    <t>2.Quartal</t>
  </si>
  <si>
    <t>3.Quartal</t>
  </si>
  <si>
    <t>4.Quartal</t>
  </si>
  <si>
    <t>Umsatz Österreich</t>
  </si>
  <si>
    <t>Jahr</t>
  </si>
  <si>
    <t>Wien West</t>
  </si>
  <si>
    <t>Wien SCS</t>
  </si>
  <si>
    <t>Linz</t>
  </si>
  <si>
    <t>St.Pölten</t>
  </si>
  <si>
    <t>Umsatz Wien West</t>
  </si>
  <si>
    <t>Umsatz SCS</t>
  </si>
  <si>
    <t>Umsatz Linz</t>
  </si>
  <si>
    <t>Umsatz St.Pölten</t>
  </si>
  <si>
    <t>Gliedern Sie die Tabelle, um Details aus- und einblenden zu können.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</si>
</sst>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2" borderId="1" xfId="0" applyFill="1" applyBorder="1" applyAlignment="1">
      <alignment/>
    </xf>
    <xf numFmtId="1" fontId="0" fillId="0" borderId="2" xfId="0" applyNumberFormat="1" applyFill="1" applyBorder="1" applyAlignment="1">
      <alignment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left"/>
    </xf>
    <xf numFmtId="1" fontId="0" fillId="0" borderId="3" xfId="0" applyNumberFormat="1" applyFill="1" applyBorder="1" applyAlignment="1">
      <alignment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2" xfId="0" applyNumberFormat="1" applyFill="1" applyBorder="1" applyAlignment="1">
      <alignment/>
    </xf>
    <xf numFmtId="1" fontId="0" fillId="4" borderId="3" xfId="0" applyNumberFormat="1" applyFill="1" applyBorder="1" applyAlignment="1">
      <alignment/>
    </xf>
    <xf numFmtId="0" fontId="1" fillId="4" borderId="0" xfId="0" applyFont="1" applyFill="1" applyBorder="1" applyAlignment="1">
      <alignment/>
    </xf>
    <xf numFmtId="1" fontId="1" fillId="4" borderId="0" xfId="0" applyNumberFormat="1" applyFont="1" applyFill="1" applyBorder="1" applyAlignment="1">
      <alignment/>
    </xf>
    <xf numFmtId="1" fontId="1" fillId="4" borderId="2" xfId="0" applyNumberFormat="1" applyFont="1" applyFill="1" applyBorder="1" applyAlignment="1">
      <alignment/>
    </xf>
    <xf numFmtId="1" fontId="1" fillId="4" borderId="3" xfId="0" applyNumberFormat="1" applyFont="1" applyFill="1" applyBorder="1" applyAlignment="1">
      <alignment/>
    </xf>
    <xf numFmtId="0" fontId="0" fillId="0" borderId="0" xfId="0" applyAlignment="1">
      <alignment vertical="center" textRotation="90"/>
    </xf>
    <xf numFmtId="0" fontId="3" fillId="3" borderId="0" xfId="0" applyFont="1" applyFill="1" applyBorder="1" applyAlignment="1">
      <alignment horizontal="left" vertical="center" textRotation="90"/>
    </xf>
    <xf numFmtId="0" fontId="2" fillId="3" borderId="2" xfId="0" applyFont="1" applyFill="1" applyBorder="1" applyAlignment="1">
      <alignment horizontal="left" vertical="center" textRotation="90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A1" sqref="A1:F2"/>
    </sheetView>
  </sheetViews>
  <sheetFormatPr defaultColWidth="11.421875" defaultRowHeight="12.75"/>
  <cols>
    <col min="1" max="1" width="3.421875" style="0" customWidth="1"/>
    <col min="2" max="2" width="22.8515625" style="0" customWidth="1"/>
    <col min="3" max="5" width="9.00390625" style="0" customWidth="1"/>
    <col min="6" max="6" width="10.00390625" style="0" customWidth="1"/>
    <col min="7" max="9" width="9.00390625" style="0" customWidth="1"/>
    <col min="10" max="10" width="10.00390625" style="0" customWidth="1"/>
    <col min="11" max="13" width="9.7109375" style="0" customWidth="1"/>
    <col min="14" max="19" width="10.00390625" style="0" customWidth="1"/>
  </cols>
  <sheetData>
    <row r="1" spans="1:6" ht="12.75">
      <c r="A1" s="23" t="s">
        <v>33</v>
      </c>
      <c r="B1" s="24"/>
      <c r="C1" s="24"/>
      <c r="D1" s="24"/>
      <c r="E1" s="24"/>
      <c r="F1" s="25"/>
    </row>
    <row r="2" spans="1:6" ht="12.75">
      <c r="A2" s="26"/>
      <c r="B2" s="27"/>
      <c r="C2" s="27"/>
      <c r="D2" s="27"/>
      <c r="E2" s="27"/>
      <c r="F2" s="28"/>
    </row>
    <row r="4" spans="3:19" ht="12.75">
      <c r="C4" t="s">
        <v>7</v>
      </c>
      <c r="D4" t="s">
        <v>8</v>
      </c>
      <c r="E4" t="s">
        <v>9</v>
      </c>
      <c r="F4" t="s">
        <v>19</v>
      </c>
      <c r="G4" t="s">
        <v>10</v>
      </c>
      <c r="H4" t="s">
        <v>11</v>
      </c>
      <c r="I4" t="s">
        <v>12</v>
      </c>
      <c r="J4" t="s">
        <v>20</v>
      </c>
      <c r="K4" t="s">
        <v>13</v>
      </c>
      <c r="L4" t="s">
        <v>14</v>
      </c>
      <c r="M4" t="s">
        <v>15</v>
      </c>
      <c r="N4" t="s">
        <v>21</v>
      </c>
      <c r="O4" t="s">
        <v>16</v>
      </c>
      <c r="P4" t="s">
        <v>17</v>
      </c>
      <c r="Q4" t="s">
        <v>18</v>
      </c>
      <c r="R4" t="s">
        <v>22</v>
      </c>
      <c r="S4" t="s">
        <v>24</v>
      </c>
    </row>
    <row r="5" spans="1:19" ht="12.75" customHeight="1">
      <c r="A5" s="20" t="s">
        <v>25</v>
      </c>
      <c r="B5" t="s">
        <v>6</v>
      </c>
      <c r="C5">
        <v>3500540</v>
      </c>
      <c r="D5">
        <v>4125028</v>
      </c>
      <c r="E5">
        <v>3850427</v>
      </c>
      <c r="F5">
        <f>SUM(C5:E5)</f>
        <v>11475995</v>
      </c>
      <c r="G5">
        <v>3605556.2</v>
      </c>
      <c r="H5">
        <v>4248778.84</v>
      </c>
      <c r="I5">
        <v>3965939.81</v>
      </c>
      <c r="J5">
        <f>SUM(G5:I5)</f>
        <v>11820274.85</v>
      </c>
      <c r="K5">
        <v>3389222.828</v>
      </c>
      <c r="L5">
        <v>3993852.1095999996</v>
      </c>
      <c r="M5">
        <v>3727983.4214</v>
      </c>
      <c r="N5">
        <f>SUM(K5:M5)</f>
        <v>11111058.359</v>
      </c>
      <c r="O5">
        <v>4812696.41576</v>
      </c>
      <c r="P5">
        <v>5671269.995631999</v>
      </c>
      <c r="Q5">
        <v>5293736.458388</v>
      </c>
      <c r="R5">
        <f>SUM(O5:Q5)</f>
        <v>15777702.86978</v>
      </c>
      <c r="S5">
        <f aca="true" t="shared" si="0" ref="S5:S11">SUM(R5,N5,J5,F5)</f>
        <v>50185031.07878</v>
      </c>
    </row>
    <row r="6" spans="1:19" ht="12.75">
      <c r="A6" s="20"/>
      <c r="B6" t="s">
        <v>5</v>
      </c>
      <c r="C6">
        <v>5864974</v>
      </c>
      <c r="D6">
        <v>5481328</v>
      </c>
      <c r="E6">
        <v>6023800</v>
      </c>
      <c r="F6">
        <f aca="true" t="shared" si="1" ref="F6:F35">SUM(C6:E6)</f>
        <v>17370102</v>
      </c>
      <c r="G6">
        <v>6040923.22</v>
      </c>
      <c r="H6">
        <v>5645767.84</v>
      </c>
      <c r="I6">
        <v>6204514</v>
      </c>
      <c r="J6">
        <f aca="true" t="shared" si="2" ref="J6:J35">SUM(G6:I6)</f>
        <v>17891205.06</v>
      </c>
      <c r="K6">
        <v>5678467.826799999</v>
      </c>
      <c r="L6">
        <v>5307021.769599999</v>
      </c>
      <c r="M6">
        <v>5832243.159999999</v>
      </c>
      <c r="N6">
        <f aca="true" t="shared" si="3" ref="N6:N35">SUM(K6:M6)</f>
        <v>16817732.756399997</v>
      </c>
      <c r="O6">
        <v>8063424.314055998</v>
      </c>
      <c r="P6">
        <v>7535970.912831998</v>
      </c>
      <c r="Q6">
        <v>8281785.287199998</v>
      </c>
      <c r="R6">
        <f aca="true" t="shared" si="4" ref="R6:R35">SUM(O6:Q6)</f>
        <v>23881180.514087997</v>
      </c>
      <c r="S6">
        <f t="shared" si="0"/>
        <v>75960220.330488</v>
      </c>
    </row>
    <row r="7" spans="1:19" ht="12.75">
      <c r="A7" s="20"/>
      <c r="B7" t="s">
        <v>3</v>
      </c>
      <c r="C7">
        <v>6260870</v>
      </c>
      <c r="D7">
        <v>6304712</v>
      </c>
      <c r="E7">
        <v>6458889</v>
      </c>
      <c r="F7">
        <f t="shared" si="1"/>
        <v>19024471</v>
      </c>
      <c r="G7">
        <v>6448696.100000001</v>
      </c>
      <c r="H7">
        <v>6493853.36</v>
      </c>
      <c r="I7">
        <v>6652655.67</v>
      </c>
      <c r="J7">
        <f t="shared" si="2"/>
        <v>19595205.130000003</v>
      </c>
      <c r="K7">
        <v>6061774.334</v>
      </c>
      <c r="L7">
        <v>6104222.1584</v>
      </c>
      <c r="M7">
        <v>6253496.3297999995</v>
      </c>
      <c r="N7">
        <f t="shared" si="3"/>
        <v>18419492.8222</v>
      </c>
      <c r="O7">
        <v>8607719.55428</v>
      </c>
      <c r="P7">
        <v>8667995.464928</v>
      </c>
      <c r="Q7">
        <v>8879964.788315998</v>
      </c>
      <c r="R7">
        <f t="shared" si="4"/>
        <v>26155679.807523996</v>
      </c>
      <c r="S7">
        <f t="shared" si="0"/>
        <v>83194848.75972399</v>
      </c>
    </row>
    <row r="8" spans="1:19" ht="12.75">
      <c r="A8" s="20"/>
      <c r="B8" t="s">
        <v>4</v>
      </c>
      <c r="C8">
        <v>1202545</v>
      </c>
      <c r="D8">
        <v>1153630</v>
      </c>
      <c r="E8">
        <v>1108810</v>
      </c>
      <c r="F8">
        <f t="shared" si="1"/>
        <v>3464985</v>
      </c>
      <c r="G8">
        <v>1238621.35</v>
      </c>
      <c r="H8">
        <v>1188238.9</v>
      </c>
      <c r="I8">
        <v>1142074.3</v>
      </c>
      <c r="J8">
        <f t="shared" si="2"/>
        <v>3568934.55</v>
      </c>
      <c r="K8">
        <v>1164304.0690000001</v>
      </c>
      <c r="L8">
        <v>1116944.566</v>
      </c>
      <c r="M8">
        <v>1073549.842</v>
      </c>
      <c r="N8">
        <f t="shared" si="3"/>
        <v>3354798.477</v>
      </c>
      <c r="O8">
        <v>1653311.77798</v>
      </c>
      <c r="P8">
        <v>1586061.2837200002</v>
      </c>
      <c r="Q8">
        <v>1524440.77564</v>
      </c>
      <c r="R8">
        <f t="shared" si="4"/>
        <v>4763813.83734</v>
      </c>
      <c r="S8">
        <f t="shared" si="0"/>
        <v>15152531.86434</v>
      </c>
    </row>
    <row r="9" spans="1:19" ht="12.75">
      <c r="A9" s="20"/>
      <c r="B9" t="s">
        <v>0</v>
      </c>
      <c r="C9">
        <v>1645788</v>
      </c>
      <c r="D9">
        <v>1582559</v>
      </c>
      <c r="E9">
        <v>1497999</v>
      </c>
      <c r="F9">
        <f t="shared" si="1"/>
        <v>4726346</v>
      </c>
      <c r="G9">
        <v>1695161.64</v>
      </c>
      <c r="H9">
        <v>1630035.77</v>
      </c>
      <c r="I9">
        <v>1542938.97</v>
      </c>
      <c r="J9">
        <f t="shared" si="2"/>
        <v>4868136.38</v>
      </c>
      <c r="K9">
        <v>1593451.9416</v>
      </c>
      <c r="L9">
        <v>1532233.6238</v>
      </c>
      <c r="M9">
        <v>1450362.6317999999</v>
      </c>
      <c r="N9">
        <f t="shared" si="3"/>
        <v>4576048.197199999</v>
      </c>
      <c r="O9">
        <v>2262701.757072</v>
      </c>
      <c r="P9">
        <v>2175771.7457959997</v>
      </c>
      <c r="Q9">
        <v>2059514.9371559997</v>
      </c>
      <c r="R9">
        <f t="shared" si="4"/>
        <v>6497988.440024</v>
      </c>
      <c r="S9">
        <f t="shared" si="0"/>
        <v>20668519.017224</v>
      </c>
    </row>
    <row r="10" spans="1:19" ht="12.75">
      <c r="A10" s="20"/>
      <c r="B10" t="s">
        <v>2</v>
      </c>
      <c r="C10">
        <v>2670557</v>
      </c>
      <c r="D10">
        <v>278460</v>
      </c>
      <c r="E10">
        <v>2804878</v>
      </c>
      <c r="F10">
        <f t="shared" si="1"/>
        <v>5753895</v>
      </c>
      <c r="G10">
        <v>2750673.71</v>
      </c>
      <c r="H10">
        <v>286813.8</v>
      </c>
      <c r="I10">
        <v>2889024.34</v>
      </c>
      <c r="J10">
        <f t="shared" si="2"/>
        <v>5926511.85</v>
      </c>
      <c r="K10">
        <v>2585633.2874</v>
      </c>
      <c r="L10">
        <v>269604.97199999995</v>
      </c>
      <c r="M10">
        <v>2715682.8795999996</v>
      </c>
      <c r="N10">
        <f t="shared" si="3"/>
        <v>5570921.1389999995</v>
      </c>
      <c r="O10">
        <v>3671599.2681079996</v>
      </c>
      <c r="P10">
        <v>382839.0602399999</v>
      </c>
      <c r="Q10">
        <v>3856269.689031999</v>
      </c>
      <c r="R10">
        <f t="shared" si="4"/>
        <v>7910708.017379999</v>
      </c>
      <c r="S10">
        <f t="shared" si="0"/>
        <v>25162036.00638</v>
      </c>
    </row>
    <row r="11" spans="1:19" ht="12.75">
      <c r="A11" s="20"/>
      <c r="B11" t="s">
        <v>1</v>
      </c>
      <c r="C11">
        <v>3104560</v>
      </c>
      <c r="D11">
        <v>3004201</v>
      </c>
      <c r="E11">
        <v>3359787</v>
      </c>
      <c r="F11">
        <f t="shared" si="1"/>
        <v>9468548</v>
      </c>
      <c r="G11">
        <v>3197696.8</v>
      </c>
      <c r="H11">
        <v>3094327.03</v>
      </c>
      <c r="I11">
        <v>3460580.61</v>
      </c>
      <c r="J11">
        <f t="shared" si="2"/>
        <v>9752604.44</v>
      </c>
      <c r="K11">
        <v>3005834.992</v>
      </c>
      <c r="L11">
        <v>2908667.4082</v>
      </c>
      <c r="M11">
        <v>3252945.7734</v>
      </c>
      <c r="N11">
        <f t="shared" si="3"/>
        <v>9167448.1736</v>
      </c>
      <c r="O11">
        <v>4268285.68864</v>
      </c>
      <c r="P11">
        <v>4130307.719644</v>
      </c>
      <c r="Q11">
        <v>4619182.998228</v>
      </c>
      <c r="R11">
        <f t="shared" si="4"/>
        <v>13017776.406512</v>
      </c>
      <c r="S11">
        <f t="shared" si="0"/>
        <v>41406377.020112</v>
      </c>
    </row>
    <row r="12" spans="1:19" ht="12.75">
      <c r="A12" s="20"/>
      <c r="B12" t="s">
        <v>29</v>
      </c>
      <c r="C12">
        <f>SUM(C5:C11)</f>
        <v>24249834</v>
      </c>
      <c r="D12">
        <f aca="true" t="shared" si="5" ref="D12:R12">SUM(D5:D11)</f>
        <v>21929918</v>
      </c>
      <c r="E12">
        <f t="shared" si="5"/>
        <v>25104590</v>
      </c>
      <c r="F12">
        <f t="shared" si="5"/>
        <v>71284342</v>
      </c>
      <c r="G12">
        <f t="shared" si="5"/>
        <v>24977329.020000003</v>
      </c>
      <c r="H12">
        <f t="shared" si="5"/>
        <v>22587815.54</v>
      </c>
      <c r="I12">
        <f t="shared" si="5"/>
        <v>25857727.7</v>
      </c>
      <c r="J12">
        <f t="shared" si="5"/>
        <v>73422872.26</v>
      </c>
      <c r="K12">
        <f t="shared" si="5"/>
        <v>23478689.2788</v>
      </c>
      <c r="L12">
        <f t="shared" si="5"/>
        <v>21232546.607599996</v>
      </c>
      <c r="M12">
        <f t="shared" si="5"/>
        <v>24306264.038</v>
      </c>
      <c r="N12">
        <f t="shared" si="5"/>
        <v>69017499.92439999</v>
      </c>
      <c r="O12">
        <f t="shared" si="5"/>
        <v>33339738.775895998</v>
      </c>
      <c r="P12">
        <f t="shared" si="5"/>
        <v>30150216.182791997</v>
      </c>
      <c r="Q12">
        <f t="shared" si="5"/>
        <v>34514894.93395999</v>
      </c>
      <c r="R12">
        <f t="shared" si="5"/>
        <v>98004849.89264798</v>
      </c>
      <c r="S12">
        <f>SUM(R12,N12,J12,F12)</f>
        <v>311729564.07704794</v>
      </c>
    </row>
    <row r="13" spans="1:19" ht="12.75" customHeight="1">
      <c r="A13" s="20" t="s">
        <v>26</v>
      </c>
      <c r="B13" t="s">
        <v>6</v>
      </c>
      <c r="C13">
        <v>4340669.6</v>
      </c>
      <c r="D13">
        <v>5115034.72</v>
      </c>
      <c r="E13">
        <v>4774529.48</v>
      </c>
      <c r="F13">
        <f t="shared" si="1"/>
        <v>14230233.8</v>
      </c>
      <c r="G13">
        <v>4470889.688</v>
      </c>
      <c r="H13">
        <v>5268485.7616</v>
      </c>
      <c r="I13">
        <v>4917765.3644</v>
      </c>
      <c r="J13">
        <f t="shared" si="2"/>
        <v>14657140.814</v>
      </c>
      <c r="K13">
        <v>4202636.30672</v>
      </c>
      <c r="L13">
        <v>4952376.615904</v>
      </c>
      <c r="M13">
        <v>4622699.442536</v>
      </c>
      <c r="N13">
        <f t="shared" si="3"/>
        <v>13777712.36516</v>
      </c>
      <c r="O13">
        <v>5967743.555542399</v>
      </c>
      <c r="P13">
        <v>7032374.794583679</v>
      </c>
      <c r="Q13">
        <v>6564233.20840112</v>
      </c>
      <c r="R13">
        <f t="shared" si="4"/>
        <v>19564351.558527198</v>
      </c>
      <c r="S13">
        <f aca="true" t="shared" si="6" ref="S13:S19">SUM(R13,N13,J13,F13)</f>
        <v>62229438.5376872</v>
      </c>
    </row>
    <row r="14" spans="1:19" ht="12.75">
      <c r="A14" s="20"/>
      <c r="B14" t="s">
        <v>5</v>
      </c>
      <c r="C14">
        <v>7272567.76</v>
      </c>
      <c r="D14">
        <v>6796846.72</v>
      </c>
      <c r="E14">
        <v>7469512</v>
      </c>
      <c r="F14">
        <f t="shared" si="1"/>
        <v>21538926.48</v>
      </c>
      <c r="G14">
        <v>7490744.7928</v>
      </c>
      <c r="H14">
        <v>7000752.1216</v>
      </c>
      <c r="I14">
        <v>7693597.36</v>
      </c>
      <c r="J14">
        <f t="shared" si="2"/>
        <v>22185094.2744</v>
      </c>
      <c r="K14">
        <v>7041300.105231999</v>
      </c>
      <c r="L14">
        <v>6580706.9943039995</v>
      </c>
      <c r="M14">
        <v>7231981.5183999995</v>
      </c>
      <c r="N14">
        <f t="shared" si="3"/>
        <v>20853988.617935997</v>
      </c>
      <c r="O14">
        <v>9998646.149429439</v>
      </c>
      <c r="P14">
        <v>9344603.931911679</v>
      </c>
      <c r="Q14">
        <v>10269413.756127998</v>
      </c>
      <c r="R14">
        <f t="shared" si="4"/>
        <v>29612663.837469116</v>
      </c>
      <c r="S14">
        <f t="shared" si="6"/>
        <v>94190673.20980512</v>
      </c>
    </row>
    <row r="15" spans="1:19" ht="12.75">
      <c r="A15" s="20"/>
      <c r="B15" t="s">
        <v>3</v>
      </c>
      <c r="C15">
        <v>7763478.8</v>
      </c>
      <c r="D15">
        <v>7817842.88</v>
      </c>
      <c r="E15">
        <v>8009022.36</v>
      </c>
      <c r="F15">
        <f t="shared" si="1"/>
        <v>23590344.04</v>
      </c>
      <c r="G15">
        <v>7996383.164</v>
      </c>
      <c r="H15">
        <v>8052378.1664</v>
      </c>
      <c r="I15">
        <v>8249293.030800001</v>
      </c>
      <c r="J15">
        <f t="shared" si="2"/>
        <v>24298054.3612</v>
      </c>
      <c r="K15">
        <v>7516600.174159999</v>
      </c>
      <c r="L15">
        <v>7569235.476416</v>
      </c>
      <c r="M15">
        <v>7754335.448952001</v>
      </c>
      <c r="N15">
        <f t="shared" si="3"/>
        <v>22840171.099528</v>
      </c>
      <c r="O15">
        <v>10673572.247307198</v>
      </c>
      <c r="P15">
        <v>10748314.376510719</v>
      </c>
      <c r="Q15">
        <v>11011156.337511841</v>
      </c>
      <c r="R15">
        <f t="shared" si="4"/>
        <v>32433042.96132976</v>
      </c>
      <c r="S15">
        <f t="shared" si="6"/>
        <v>103161612.46205777</v>
      </c>
    </row>
    <row r="16" spans="1:19" ht="12.75">
      <c r="A16" s="20"/>
      <c r="B16" t="s">
        <v>4</v>
      </c>
      <c r="C16">
        <v>1491155.8</v>
      </c>
      <c r="D16">
        <v>1430501.2</v>
      </c>
      <c r="E16">
        <v>1374924.4</v>
      </c>
      <c r="F16">
        <f t="shared" si="1"/>
        <v>4296581.4</v>
      </c>
      <c r="G16">
        <v>1535890.4740000002</v>
      </c>
      <c r="H16">
        <v>1473416.236</v>
      </c>
      <c r="I16">
        <v>1416172.132</v>
      </c>
      <c r="J16">
        <f t="shared" si="2"/>
        <v>4425478.842</v>
      </c>
      <c r="K16">
        <v>1443737.04556</v>
      </c>
      <c r="L16">
        <v>1385011.26184</v>
      </c>
      <c r="M16">
        <v>1331201.80408</v>
      </c>
      <c r="N16">
        <f t="shared" si="3"/>
        <v>4159950.1114800004</v>
      </c>
      <c r="O16">
        <v>2050106.6046952</v>
      </c>
      <c r="P16">
        <v>1966715.9918128</v>
      </c>
      <c r="Q16">
        <v>1890306.5617935997</v>
      </c>
      <c r="R16">
        <f t="shared" si="4"/>
        <v>5907129.158301599</v>
      </c>
      <c r="S16">
        <f t="shared" si="6"/>
        <v>18789139.511781603</v>
      </c>
    </row>
    <row r="17" spans="1:19" ht="12.75">
      <c r="A17" s="20"/>
      <c r="B17" t="s">
        <v>0</v>
      </c>
      <c r="C17">
        <v>2040777.12</v>
      </c>
      <c r="D17">
        <v>1962373.16</v>
      </c>
      <c r="E17">
        <v>1857518.76</v>
      </c>
      <c r="F17">
        <f t="shared" si="1"/>
        <v>5860669.04</v>
      </c>
      <c r="G17">
        <v>2102000.4336</v>
      </c>
      <c r="H17">
        <v>2021244.3547999999</v>
      </c>
      <c r="I17">
        <v>1913244.3228</v>
      </c>
      <c r="J17">
        <f t="shared" si="2"/>
        <v>6036489.1112</v>
      </c>
      <c r="K17">
        <v>1975880.407584</v>
      </c>
      <c r="L17">
        <v>1899969.6935119997</v>
      </c>
      <c r="M17">
        <v>1798449.663432</v>
      </c>
      <c r="N17">
        <f t="shared" si="3"/>
        <v>5674299.764528</v>
      </c>
      <c r="O17">
        <v>2805750.1787692797</v>
      </c>
      <c r="P17">
        <v>2697956.9647870394</v>
      </c>
      <c r="Q17">
        <v>2553798.52207344</v>
      </c>
      <c r="R17">
        <f t="shared" si="4"/>
        <v>8057505.665629759</v>
      </c>
      <c r="S17">
        <f t="shared" si="6"/>
        <v>25628963.58135776</v>
      </c>
    </row>
    <row r="18" spans="1:19" ht="12.75">
      <c r="A18" s="20"/>
      <c r="B18" t="s">
        <v>2</v>
      </c>
      <c r="C18">
        <v>3311490.68</v>
      </c>
      <c r="D18">
        <v>345290.4</v>
      </c>
      <c r="E18">
        <v>3478048.72</v>
      </c>
      <c r="F18">
        <f t="shared" si="1"/>
        <v>7134829.800000001</v>
      </c>
      <c r="G18">
        <v>3410835.4004</v>
      </c>
      <c r="H18">
        <v>355649.112</v>
      </c>
      <c r="I18">
        <v>3582390.1816000002</v>
      </c>
      <c r="J18">
        <f t="shared" si="2"/>
        <v>7348874.694</v>
      </c>
      <c r="K18">
        <v>3206185.276376</v>
      </c>
      <c r="L18">
        <v>334310.16528</v>
      </c>
      <c r="M18">
        <v>3367446.7707040003</v>
      </c>
      <c r="N18">
        <f t="shared" si="3"/>
        <v>6907942.21236</v>
      </c>
      <c r="O18">
        <v>4552783.09245392</v>
      </c>
      <c r="P18">
        <v>474720.4346976</v>
      </c>
      <c r="Q18">
        <v>4781774.41439968</v>
      </c>
      <c r="R18">
        <f t="shared" si="4"/>
        <v>9809277.941551201</v>
      </c>
      <c r="S18">
        <f t="shared" si="6"/>
        <v>31200924.647911202</v>
      </c>
    </row>
    <row r="19" spans="1:19" ht="12.75">
      <c r="A19" s="20"/>
      <c r="B19" t="s">
        <v>1</v>
      </c>
      <c r="C19">
        <v>3849654.4</v>
      </c>
      <c r="D19">
        <v>3725209.24</v>
      </c>
      <c r="E19">
        <v>4166135.88</v>
      </c>
      <c r="F19">
        <f t="shared" si="1"/>
        <v>11740999.52</v>
      </c>
      <c r="G19">
        <v>3965144.032</v>
      </c>
      <c r="H19">
        <v>3836965.5172</v>
      </c>
      <c r="I19">
        <v>4291119.9564</v>
      </c>
      <c r="J19">
        <f t="shared" si="2"/>
        <v>12093229.5056</v>
      </c>
      <c r="K19">
        <v>3727235.39008</v>
      </c>
      <c r="L19">
        <v>3606747.586168</v>
      </c>
      <c r="M19">
        <v>4033652.7590159993</v>
      </c>
      <c r="N19">
        <f t="shared" si="3"/>
        <v>11367635.735264</v>
      </c>
      <c r="O19">
        <v>5292674.253913599</v>
      </c>
      <c r="P19">
        <v>5121581.57235856</v>
      </c>
      <c r="Q19">
        <v>5727786.9178027185</v>
      </c>
      <c r="R19">
        <f t="shared" si="4"/>
        <v>16142042.744074877</v>
      </c>
      <c r="S19">
        <f t="shared" si="6"/>
        <v>51343907.50493887</v>
      </c>
    </row>
    <row r="20" spans="1:19" ht="12.75">
      <c r="A20" s="20"/>
      <c r="B20" t="s">
        <v>30</v>
      </c>
      <c r="C20">
        <f>SUM(C13:C19)</f>
        <v>30069794.16</v>
      </c>
      <c r="D20">
        <f aca="true" t="shared" si="7" ref="D20:R20">SUM(D13:D19)</f>
        <v>27193098.32</v>
      </c>
      <c r="E20">
        <f t="shared" si="7"/>
        <v>31129691.599999998</v>
      </c>
      <c r="F20">
        <f t="shared" si="7"/>
        <v>88392584.08</v>
      </c>
      <c r="G20">
        <f t="shared" si="7"/>
        <v>30971887.984800003</v>
      </c>
      <c r="H20">
        <f t="shared" si="7"/>
        <v>28008891.269600004</v>
      </c>
      <c r="I20">
        <f t="shared" si="7"/>
        <v>32063582.348</v>
      </c>
      <c r="J20">
        <f t="shared" si="7"/>
        <v>91044361.6024</v>
      </c>
      <c r="K20">
        <f t="shared" si="7"/>
        <v>29113574.705712</v>
      </c>
      <c r="L20">
        <f t="shared" si="7"/>
        <v>26328357.793424</v>
      </c>
      <c r="M20">
        <f t="shared" si="7"/>
        <v>30139767.407119997</v>
      </c>
      <c r="N20">
        <f t="shared" si="7"/>
        <v>85581699.90625599</v>
      </c>
      <c r="O20">
        <f t="shared" si="7"/>
        <v>41341276.08211104</v>
      </c>
      <c r="P20">
        <f t="shared" si="7"/>
        <v>37386268.06666207</v>
      </c>
      <c r="Q20">
        <f t="shared" si="7"/>
        <v>42798469.7181104</v>
      </c>
      <c r="R20">
        <f t="shared" si="7"/>
        <v>121526013.86688352</v>
      </c>
      <c r="S20">
        <f>SUM(R20,N20,J20,F20)</f>
        <v>386544659.4555395</v>
      </c>
    </row>
    <row r="21" spans="1:19" ht="12.75" customHeight="1">
      <c r="A21" s="20" t="s">
        <v>27</v>
      </c>
      <c r="B21" t="s">
        <v>6</v>
      </c>
      <c r="C21">
        <v>1823081.2319999998</v>
      </c>
      <c r="D21">
        <v>2148314.5823999997</v>
      </c>
      <c r="E21">
        <v>2005302.3816000002</v>
      </c>
      <c r="F21">
        <f t="shared" si="1"/>
        <v>5976698.1959999995</v>
      </c>
      <c r="G21">
        <v>1877773.66896</v>
      </c>
      <c r="H21">
        <v>2212764.019872</v>
      </c>
      <c r="I21">
        <v>2065461.4530480003</v>
      </c>
      <c r="J21">
        <f t="shared" si="2"/>
        <v>6155999.14188</v>
      </c>
      <c r="K21">
        <v>1765107.2488223999</v>
      </c>
      <c r="L21">
        <v>2079998.1786796798</v>
      </c>
      <c r="M21">
        <v>1941533.76586512</v>
      </c>
      <c r="N21">
        <f t="shared" si="3"/>
        <v>5786639.1933672</v>
      </c>
      <c r="O21">
        <v>2506452.293327808</v>
      </c>
      <c r="P21">
        <v>2953597.413725145</v>
      </c>
      <c r="Q21">
        <v>2756977.9475284703</v>
      </c>
      <c r="R21">
        <f t="shared" si="4"/>
        <v>8217027.654581424</v>
      </c>
      <c r="S21">
        <f aca="true" t="shared" si="8" ref="S21:S27">SUM(R21,N21,J21,F21)</f>
        <v>26136364.185828622</v>
      </c>
    </row>
    <row r="22" spans="1:19" ht="12.75">
      <c r="A22" s="20"/>
      <c r="B22" t="s">
        <v>5</v>
      </c>
      <c r="C22">
        <v>3054478.4592</v>
      </c>
      <c r="D22">
        <v>2854675.6223999998</v>
      </c>
      <c r="E22">
        <v>3137195.04</v>
      </c>
      <c r="F22">
        <f t="shared" si="1"/>
        <v>9046349.121599998</v>
      </c>
      <c r="G22">
        <v>3146112.812976</v>
      </c>
      <c r="H22">
        <v>2940315.891072</v>
      </c>
      <c r="I22">
        <v>3231310.8912</v>
      </c>
      <c r="J22">
        <f t="shared" si="2"/>
        <v>9317739.595248</v>
      </c>
      <c r="K22">
        <v>2957346.0441974397</v>
      </c>
      <c r="L22">
        <v>2763896.93760768</v>
      </c>
      <c r="M22">
        <v>3037432.2377279997</v>
      </c>
      <c r="N22">
        <f t="shared" si="3"/>
        <v>8758675.21953312</v>
      </c>
      <c r="O22">
        <v>4199431.382760365</v>
      </c>
      <c r="P22">
        <v>3924733.6514029056</v>
      </c>
      <c r="Q22">
        <v>4313153.77757376</v>
      </c>
      <c r="R22">
        <f t="shared" si="4"/>
        <v>12437318.81173703</v>
      </c>
      <c r="S22">
        <f t="shared" si="8"/>
        <v>39560082.74811815</v>
      </c>
    </row>
    <row r="23" spans="1:19" ht="12.75">
      <c r="A23" s="20"/>
      <c r="B23" t="s">
        <v>3</v>
      </c>
      <c r="C23">
        <v>3260661.096</v>
      </c>
      <c r="D23">
        <v>3283494.0096</v>
      </c>
      <c r="E23">
        <v>3363789.3912</v>
      </c>
      <c r="F23">
        <f t="shared" si="1"/>
        <v>9907944.4968</v>
      </c>
      <c r="G23">
        <v>3358480.92888</v>
      </c>
      <c r="H23">
        <v>3381998.829888</v>
      </c>
      <c r="I23">
        <v>3464703.072936</v>
      </c>
      <c r="J23">
        <f t="shared" si="2"/>
        <v>10205182.831704</v>
      </c>
      <c r="K23">
        <v>3156972.0731472</v>
      </c>
      <c r="L23">
        <v>3179078.90009472</v>
      </c>
      <c r="M23">
        <v>3256820.8885598397</v>
      </c>
      <c r="N23">
        <f t="shared" si="3"/>
        <v>9592871.861801758</v>
      </c>
      <c r="O23">
        <v>4482900.343869024</v>
      </c>
      <c r="P23">
        <v>4514292.038134502</v>
      </c>
      <c r="Q23">
        <v>4624685.661754972</v>
      </c>
      <c r="R23">
        <f t="shared" si="4"/>
        <v>13621878.0437585</v>
      </c>
      <c r="S23">
        <f t="shared" si="8"/>
        <v>43327877.23406426</v>
      </c>
    </row>
    <row r="24" spans="1:19" ht="12.75">
      <c r="A24" s="20"/>
      <c r="B24" t="s">
        <v>4</v>
      </c>
      <c r="C24">
        <v>626285.436</v>
      </c>
      <c r="D24">
        <v>600810.504</v>
      </c>
      <c r="E24">
        <v>577468.2479999999</v>
      </c>
      <c r="F24">
        <f t="shared" si="1"/>
        <v>1804564.1879999998</v>
      </c>
      <c r="G24">
        <v>645073.99908</v>
      </c>
      <c r="H24">
        <v>618834.81912</v>
      </c>
      <c r="I24">
        <v>594792.2954399999</v>
      </c>
      <c r="J24">
        <f t="shared" si="2"/>
        <v>1858701.11364</v>
      </c>
      <c r="K24">
        <v>606369.5591352</v>
      </c>
      <c r="L24">
        <v>581704.7299728</v>
      </c>
      <c r="M24">
        <v>559104.7577135998</v>
      </c>
      <c r="N24">
        <f t="shared" si="3"/>
        <v>1747179.0468215998</v>
      </c>
      <c r="O24">
        <v>861044.7739719839</v>
      </c>
      <c r="P24">
        <v>826020.716561376</v>
      </c>
      <c r="Q24">
        <v>793928.7559533117</v>
      </c>
      <c r="R24">
        <f t="shared" si="4"/>
        <v>2480994.2464866713</v>
      </c>
      <c r="S24">
        <f t="shared" si="8"/>
        <v>7891438.594948271</v>
      </c>
    </row>
    <row r="25" spans="1:19" ht="12.75">
      <c r="A25" s="20"/>
      <c r="B25" t="s">
        <v>0</v>
      </c>
      <c r="C25">
        <v>857126.3904</v>
      </c>
      <c r="D25">
        <v>824196.7272</v>
      </c>
      <c r="E25">
        <v>780157.8792</v>
      </c>
      <c r="F25">
        <f t="shared" si="1"/>
        <v>2461480.9968</v>
      </c>
      <c r="G25">
        <v>882840.1821120001</v>
      </c>
      <c r="H25">
        <v>848922.629016</v>
      </c>
      <c r="I25">
        <v>803562.615576</v>
      </c>
      <c r="J25">
        <f t="shared" si="2"/>
        <v>2535325.4267039998</v>
      </c>
      <c r="K25">
        <v>829869.77118528</v>
      </c>
      <c r="L25">
        <v>797987.2712750399</v>
      </c>
      <c r="M25">
        <v>755348.8586414399</v>
      </c>
      <c r="N25">
        <f t="shared" si="3"/>
        <v>2383205.90110176</v>
      </c>
      <c r="O25">
        <v>1178415.0750830977</v>
      </c>
      <c r="P25">
        <v>1133141.9252105565</v>
      </c>
      <c r="Q25">
        <v>1072595.3792708446</v>
      </c>
      <c r="R25">
        <f t="shared" si="4"/>
        <v>3384152.379564499</v>
      </c>
      <c r="S25">
        <f t="shared" si="8"/>
        <v>10764164.704170259</v>
      </c>
    </row>
    <row r="26" spans="1:19" ht="12.75">
      <c r="A26" s="20"/>
      <c r="B26" t="s">
        <v>2</v>
      </c>
      <c r="C26">
        <v>1390826.0856</v>
      </c>
      <c r="D26">
        <v>145021.968</v>
      </c>
      <c r="E26">
        <v>1460780.4624</v>
      </c>
      <c r="F26">
        <f t="shared" si="1"/>
        <v>2996628.5160000003</v>
      </c>
      <c r="G26">
        <v>1432550.8681680001</v>
      </c>
      <c r="H26">
        <v>149372.62704</v>
      </c>
      <c r="I26">
        <v>1504603.8762720001</v>
      </c>
      <c r="J26">
        <f t="shared" si="2"/>
        <v>3086527.37148</v>
      </c>
      <c r="K26">
        <v>1346597.8160779201</v>
      </c>
      <c r="L26">
        <v>140410.26941759998</v>
      </c>
      <c r="M26">
        <v>1414327.64369568</v>
      </c>
      <c r="N26">
        <f t="shared" si="3"/>
        <v>2901335.7291912</v>
      </c>
      <c r="O26">
        <v>1912168.8988306464</v>
      </c>
      <c r="P26">
        <v>199382.58257299196</v>
      </c>
      <c r="Q26">
        <v>2008345.2540478655</v>
      </c>
      <c r="R26">
        <f t="shared" si="4"/>
        <v>4119896.735451504</v>
      </c>
      <c r="S26">
        <f t="shared" si="8"/>
        <v>13104388.352122704</v>
      </c>
    </row>
    <row r="27" spans="1:19" ht="12.75">
      <c r="A27" s="20"/>
      <c r="B27" t="s">
        <v>1</v>
      </c>
      <c r="C27">
        <v>1616854.848</v>
      </c>
      <c r="D27">
        <v>1564587.8808</v>
      </c>
      <c r="E27">
        <v>1749777.0695999998</v>
      </c>
      <c r="F27">
        <f t="shared" si="1"/>
        <v>4931219.7984</v>
      </c>
      <c r="G27">
        <v>1665360.49344</v>
      </c>
      <c r="H27">
        <v>1611525.517224</v>
      </c>
      <c r="I27">
        <v>1802270.381688</v>
      </c>
      <c r="J27">
        <f t="shared" si="2"/>
        <v>5079156.392352</v>
      </c>
      <c r="K27">
        <v>1565438.8638336</v>
      </c>
      <c r="L27">
        <v>1514833.98619056</v>
      </c>
      <c r="M27">
        <v>1694134.15878672</v>
      </c>
      <c r="N27">
        <f t="shared" si="3"/>
        <v>4774407.00881088</v>
      </c>
      <c r="O27">
        <v>2222923.1866437118</v>
      </c>
      <c r="P27">
        <v>2151064.260390595</v>
      </c>
      <c r="Q27">
        <v>2405670.505477142</v>
      </c>
      <c r="R27">
        <f t="shared" si="4"/>
        <v>6779657.952511448</v>
      </c>
      <c r="S27">
        <f t="shared" si="8"/>
        <v>21564441.15207433</v>
      </c>
    </row>
    <row r="28" spans="1:19" ht="12.75">
      <c r="A28" s="20"/>
      <c r="B28" t="s">
        <v>31</v>
      </c>
      <c r="C28">
        <f>SUM(C21:C27)</f>
        <v>12629313.547199998</v>
      </c>
      <c r="D28">
        <f aca="true" t="shared" si="9" ref="D28:R28">SUM(D21:D27)</f>
        <v>11421101.2944</v>
      </c>
      <c r="E28">
        <f t="shared" si="9"/>
        <v>13074470.472</v>
      </c>
      <c r="F28">
        <f t="shared" si="9"/>
        <v>37124885.31359999</v>
      </c>
      <c r="G28">
        <f t="shared" si="9"/>
        <v>13008192.953616003</v>
      </c>
      <c r="H28">
        <f t="shared" si="9"/>
        <v>11763734.333232002</v>
      </c>
      <c r="I28">
        <f t="shared" si="9"/>
        <v>13466704.586160002</v>
      </c>
      <c r="J28">
        <f t="shared" si="9"/>
        <v>38238631.873008</v>
      </c>
      <c r="K28">
        <f t="shared" si="9"/>
        <v>12227701.37639904</v>
      </c>
      <c r="L28">
        <f t="shared" si="9"/>
        <v>11057910.27323808</v>
      </c>
      <c r="M28">
        <f t="shared" si="9"/>
        <v>12658702.310990399</v>
      </c>
      <c r="N28">
        <f t="shared" si="9"/>
        <v>35944313.96062752</v>
      </c>
      <c r="O28">
        <f t="shared" si="9"/>
        <v>17363335.954486635</v>
      </c>
      <c r="P28">
        <f t="shared" si="9"/>
        <v>15702232.58799807</v>
      </c>
      <c r="Q28">
        <f t="shared" si="9"/>
        <v>17975357.281606365</v>
      </c>
      <c r="R28">
        <f t="shared" si="9"/>
        <v>51040925.82409108</v>
      </c>
      <c r="S28">
        <f>SUM(R28,N28,J28,F28)</f>
        <v>162348756.9713266</v>
      </c>
    </row>
    <row r="29" spans="1:19" ht="12.75" customHeight="1">
      <c r="A29" s="20" t="s">
        <v>28</v>
      </c>
      <c r="B29" t="s">
        <v>6</v>
      </c>
      <c r="C29">
        <v>656309.2435199999</v>
      </c>
      <c r="D29">
        <v>773393.2496639999</v>
      </c>
      <c r="E29">
        <v>721908.857376</v>
      </c>
      <c r="F29">
        <f t="shared" si="1"/>
        <v>2151611.3505599997</v>
      </c>
      <c r="G29">
        <v>675998.5208255999</v>
      </c>
      <c r="H29">
        <v>796595.0471539199</v>
      </c>
      <c r="I29">
        <v>743566.12309728</v>
      </c>
      <c r="J29">
        <f t="shared" si="2"/>
        <v>2216159.6910767998</v>
      </c>
      <c r="K29">
        <v>635438.6095760639</v>
      </c>
      <c r="L29">
        <v>748799.3443246847</v>
      </c>
      <c r="M29">
        <v>698952.1557114432</v>
      </c>
      <c r="N29">
        <f t="shared" si="3"/>
        <v>2083190.1096121918</v>
      </c>
      <c r="O29">
        <v>902322.8255980107</v>
      </c>
      <c r="P29">
        <v>1063295.0689410523</v>
      </c>
      <c r="Q29">
        <v>992512.0611102493</v>
      </c>
      <c r="R29">
        <f t="shared" si="4"/>
        <v>2958129.955649312</v>
      </c>
      <c r="S29">
        <f aca="true" t="shared" si="10" ref="S29:S35">SUM(R29,N29,J29,F29)</f>
        <v>9409091.106898304</v>
      </c>
    </row>
    <row r="30" spans="1:19" ht="12.75">
      <c r="A30" s="20"/>
      <c r="B30" t="s">
        <v>5</v>
      </c>
      <c r="C30">
        <v>1099612.245312</v>
      </c>
      <c r="D30">
        <v>1027683.2240639998</v>
      </c>
      <c r="E30">
        <v>1129390.2144</v>
      </c>
      <c r="F30">
        <f t="shared" si="1"/>
        <v>3256685.6837759996</v>
      </c>
      <c r="G30">
        <v>1132600.61267136</v>
      </c>
      <c r="H30">
        <v>1058513.72078592</v>
      </c>
      <c r="I30">
        <v>1163271.920832</v>
      </c>
      <c r="J30">
        <f t="shared" si="2"/>
        <v>3354386.2542892797</v>
      </c>
      <c r="K30">
        <v>1064644.5759110784</v>
      </c>
      <c r="L30">
        <v>995002.8975387648</v>
      </c>
      <c r="M30">
        <v>1093475.6055820799</v>
      </c>
      <c r="N30">
        <f t="shared" si="3"/>
        <v>3153123.079031923</v>
      </c>
      <c r="O30">
        <v>1511795.297793731</v>
      </c>
      <c r="P30">
        <v>1412904.1145050458</v>
      </c>
      <c r="Q30">
        <v>1552735.3599265532</v>
      </c>
      <c r="R30">
        <f t="shared" si="4"/>
        <v>4477434.772225331</v>
      </c>
      <c r="S30">
        <f t="shared" si="10"/>
        <v>14241629.789322533</v>
      </c>
    </row>
    <row r="31" spans="1:19" ht="12.75">
      <c r="A31" s="20"/>
      <c r="B31" t="s">
        <v>3</v>
      </c>
      <c r="C31">
        <v>1173837.99456</v>
      </c>
      <c r="D31">
        <v>1182057.8434559999</v>
      </c>
      <c r="E31">
        <v>1210964.180832</v>
      </c>
      <c r="F31">
        <f t="shared" si="1"/>
        <v>3566860.0188479996</v>
      </c>
      <c r="G31">
        <v>1209053.1343968</v>
      </c>
      <c r="H31">
        <v>1217519.57875968</v>
      </c>
      <c r="I31">
        <v>1247293.10625696</v>
      </c>
      <c r="J31">
        <f t="shared" si="2"/>
        <v>3673865.8194134403</v>
      </c>
      <c r="K31">
        <v>1136509.946332992</v>
      </c>
      <c r="L31">
        <v>1144468.404034099</v>
      </c>
      <c r="M31">
        <v>1172455.5198815423</v>
      </c>
      <c r="N31">
        <f t="shared" si="3"/>
        <v>3453433.8702486334</v>
      </c>
      <c r="O31">
        <v>1613844.1237928485</v>
      </c>
      <c r="P31">
        <v>1625145.1337284206</v>
      </c>
      <c r="Q31">
        <v>1664886.8382317899</v>
      </c>
      <c r="R31">
        <f t="shared" si="4"/>
        <v>4903876.095753059</v>
      </c>
      <c r="S31">
        <f t="shared" si="10"/>
        <v>15598035.804263132</v>
      </c>
    </row>
    <row r="32" spans="1:19" ht="12.75">
      <c r="A32" s="20"/>
      <c r="B32" t="s">
        <v>4</v>
      </c>
      <c r="C32">
        <v>225462.75696</v>
      </c>
      <c r="D32">
        <v>216291.78143999996</v>
      </c>
      <c r="E32">
        <v>207888.56927999997</v>
      </c>
      <c r="F32">
        <f t="shared" si="1"/>
        <v>649643.1076799999</v>
      </c>
      <c r="G32">
        <v>232226.6396688</v>
      </c>
      <c r="H32">
        <v>222780.5348832</v>
      </c>
      <c r="I32">
        <v>214125.22635839996</v>
      </c>
      <c r="J32">
        <f t="shared" si="2"/>
        <v>669132.4009104</v>
      </c>
      <c r="K32">
        <v>218293.041288672</v>
      </c>
      <c r="L32">
        <v>209413.702790208</v>
      </c>
      <c r="M32">
        <v>201277.71277689596</v>
      </c>
      <c r="N32">
        <f t="shared" si="3"/>
        <v>628984.4568557759</v>
      </c>
      <c r="O32">
        <v>309976.1186299142</v>
      </c>
      <c r="P32">
        <v>297367.45796209533</v>
      </c>
      <c r="Q32">
        <v>285814.35214319226</v>
      </c>
      <c r="R32">
        <f t="shared" si="4"/>
        <v>893157.9287352017</v>
      </c>
      <c r="S32">
        <f t="shared" si="10"/>
        <v>2840917.8941813773</v>
      </c>
    </row>
    <row r="33" spans="1:19" ht="12.75">
      <c r="A33" s="20"/>
      <c r="B33" t="s">
        <v>0</v>
      </c>
      <c r="C33">
        <v>308565.500544</v>
      </c>
      <c r="D33">
        <v>296710.821792</v>
      </c>
      <c r="E33">
        <v>280856.83651199995</v>
      </c>
      <c r="F33">
        <f t="shared" si="1"/>
        <v>886133.1588479999</v>
      </c>
      <c r="G33">
        <v>317822.46556032</v>
      </c>
      <c r="H33">
        <v>305612.14644576</v>
      </c>
      <c r="I33">
        <v>289282.54160735995</v>
      </c>
      <c r="J33">
        <f t="shared" si="2"/>
        <v>912717.15361344</v>
      </c>
      <c r="K33">
        <v>298753.1176267008</v>
      </c>
      <c r="L33">
        <v>287275.41765901435</v>
      </c>
      <c r="M33">
        <v>271925.58911091834</v>
      </c>
      <c r="N33">
        <f t="shared" si="3"/>
        <v>857954.1243966335</v>
      </c>
      <c r="O33">
        <v>424229.4270299151</v>
      </c>
      <c r="P33">
        <v>407931.09307580034</v>
      </c>
      <c r="Q33">
        <v>386134.33653750404</v>
      </c>
      <c r="R33">
        <f t="shared" si="4"/>
        <v>1218294.8566432195</v>
      </c>
      <c r="S33">
        <f t="shared" si="10"/>
        <v>3875099.2935012924</v>
      </c>
    </row>
    <row r="34" spans="1:19" ht="12.75">
      <c r="A34" s="20"/>
      <c r="B34" t="s">
        <v>2</v>
      </c>
      <c r="C34">
        <v>500697.390816</v>
      </c>
      <c r="D34">
        <v>52207.90848</v>
      </c>
      <c r="E34">
        <v>525880.966464</v>
      </c>
      <c r="F34">
        <f t="shared" si="1"/>
        <v>1078786.26576</v>
      </c>
      <c r="G34">
        <v>515718.31254048005</v>
      </c>
      <c r="H34">
        <v>53774.145734399994</v>
      </c>
      <c r="I34">
        <v>541657.39545792</v>
      </c>
      <c r="J34">
        <f t="shared" si="2"/>
        <v>1111149.8537328</v>
      </c>
      <c r="K34">
        <v>484775.2137880512</v>
      </c>
      <c r="L34">
        <v>50547.69699033599</v>
      </c>
      <c r="M34">
        <v>509157.9517304448</v>
      </c>
      <c r="N34">
        <f t="shared" si="3"/>
        <v>1044480.862508832</v>
      </c>
      <c r="O34">
        <v>688380.8035790327</v>
      </c>
      <c r="P34">
        <v>71777.7297262771</v>
      </c>
      <c r="Q34">
        <v>723004.2914572316</v>
      </c>
      <c r="R34">
        <f t="shared" si="4"/>
        <v>1483162.8247625413</v>
      </c>
      <c r="S34">
        <f t="shared" si="10"/>
        <v>4717579.806764173</v>
      </c>
    </row>
    <row r="35" spans="1:19" ht="12.75">
      <c r="A35" s="20"/>
      <c r="B35" t="s">
        <v>1</v>
      </c>
      <c r="C35">
        <v>582067.74528</v>
      </c>
      <c r="D35">
        <v>563251.637088</v>
      </c>
      <c r="E35">
        <v>629919.745056</v>
      </c>
      <c r="F35">
        <f t="shared" si="1"/>
        <v>1775239.1274239998</v>
      </c>
      <c r="G35">
        <v>599529.7776384</v>
      </c>
      <c r="H35">
        <v>580149.18620064</v>
      </c>
      <c r="I35">
        <v>648817.33740768</v>
      </c>
      <c r="J35">
        <f t="shared" si="2"/>
        <v>1828496.3012467201</v>
      </c>
      <c r="K35">
        <v>563557.9909800959</v>
      </c>
      <c r="L35">
        <v>545340.2350286016</v>
      </c>
      <c r="M35">
        <v>609888.2971632192</v>
      </c>
      <c r="N35">
        <f t="shared" si="3"/>
        <v>1718786.5231719166</v>
      </c>
      <c r="O35">
        <v>800252.3471917362</v>
      </c>
      <c r="P35">
        <v>774383.1337406143</v>
      </c>
      <c r="Q35">
        <v>866041.3819717712</v>
      </c>
      <c r="R35">
        <f t="shared" si="4"/>
        <v>2440676.8629041216</v>
      </c>
      <c r="S35">
        <f t="shared" si="10"/>
        <v>7763198.814746758</v>
      </c>
    </row>
    <row r="36" spans="1:19" ht="12.75">
      <c r="A36" s="20"/>
      <c r="B36" t="s">
        <v>32</v>
      </c>
      <c r="C36">
        <f>SUM(C29:C35)</f>
        <v>4546552.876991999</v>
      </c>
      <c r="D36">
        <f aca="true" t="shared" si="11" ref="D36:R36">SUM(D29:D35)</f>
        <v>4111596.4659839994</v>
      </c>
      <c r="E36">
        <f t="shared" si="11"/>
        <v>4706809.3699199995</v>
      </c>
      <c r="F36">
        <f t="shared" si="11"/>
        <v>13364958.712896</v>
      </c>
      <c r="G36">
        <f t="shared" si="11"/>
        <v>4682949.463301759</v>
      </c>
      <c r="H36">
        <f t="shared" si="11"/>
        <v>4234944.35996352</v>
      </c>
      <c r="I36">
        <f t="shared" si="11"/>
        <v>4848013.6510176</v>
      </c>
      <c r="J36">
        <f t="shared" si="11"/>
        <v>13765907.47428288</v>
      </c>
      <c r="K36">
        <f t="shared" si="11"/>
        <v>4401972.495503655</v>
      </c>
      <c r="L36">
        <f t="shared" si="11"/>
        <v>3980847.698365709</v>
      </c>
      <c r="M36">
        <f t="shared" si="11"/>
        <v>4557132.831956544</v>
      </c>
      <c r="N36">
        <f t="shared" si="11"/>
        <v>12939953.025825907</v>
      </c>
      <c r="O36">
        <f t="shared" si="11"/>
        <v>6250800.943615188</v>
      </c>
      <c r="P36">
        <f t="shared" si="11"/>
        <v>5652803.731679306</v>
      </c>
      <c r="Q36">
        <f t="shared" si="11"/>
        <v>6471128.621378291</v>
      </c>
      <c r="R36">
        <f t="shared" si="11"/>
        <v>18374733.296672784</v>
      </c>
      <c r="S36">
        <f>SUM(R36,N36,J36,F36)</f>
        <v>58445552.509677574</v>
      </c>
    </row>
    <row r="37" spans="2:19" ht="12.75">
      <c r="B37" t="s">
        <v>23</v>
      </c>
      <c r="C37">
        <f>SUM(C12,C20,C28,C36)</f>
        <v>71495494.584192</v>
      </c>
      <c r="D37">
        <f>SUM(D12,D20,D28,D36)</f>
        <v>64655714.080384</v>
      </c>
      <c r="E37">
        <f>SUM(E12,E20,E28,E36)</f>
        <v>74015561.44192</v>
      </c>
      <c r="F37">
        <f>SUM(F12,F20,F28,F36)</f>
        <v>210166770.10649598</v>
      </c>
      <c r="G37">
        <f>SUM(G12,G20,G28,G36)</f>
        <v>73640359.42171778</v>
      </c>
      <c r="H37">
        <f>SUM(H12,H20,H28,H36)</f>
        <v>66595385.502795525</v>
      </c>
      <c r="I37">
        <f>SUM(I12,I20,I28,I36)</f>
        <v>76236028.2851776</v>
      </c>
      <c r="J37">
        <f>SUM(J12,J20,J28,J36)</f>
        <v>216471773.2096909</v>
      </c>
      <c r="K37">
        <f>SUM(K12,K20,K28,K36)</f>
        <v>69221937.85641469</v>
      </c>
      <c r="L37">
        <f>SUM(L12,L20,L28,L36)</f>
        <v>62599662.37262779</v>
      </c>
      <c r="M37">
        <f>SUM(M12,M20,M28,M36)</f>
        <v>71661866.58806694</v>
      </c>
      <c r="N37">
        <f>SUM(N12,N20,N28,N36)</f>
        <v>203483466.81710944</v>
      </c>
      <c r="O37">
        <f>SUM(O12,O20,O28,O36)</f>
        <v>98295151.75610887</v>
      </c>
      <c r="P37">
        <f>SUM(P12,P20,P28,P36)</f>
        <v>88891520.56913145</v>
      </c>
      <c r="Q37">
        <f>SUM(Q12,Q20,Q28,Q36)</f>
        <v>101759850.55505504</v>
      </c>
      <c r="R37">
        <f>SUM(R12,R20,R28,R36)</f>
        <v>288946522.88029534</v>
      </c>
      <c r="S37">
        <f>SUM(S12,S20,S28,S36)</f>
        <v>919068533.0135916</v>
      </c>
    </row>
  </sheetData>
  <mergeCells count="5">
    <mergeCell ref="A1:F2"/>
    <mergeCell ref="A5:A12"/>
    <mergeCell ref="A13:A20"/>
    <mergeCell ref="A21:A28"/>
    <mergeCell ref="A29:A3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B1">
      <selection activeCell="B2" sqref="A2:IV2"/>
    </sheetView>
  </sheetViews>
  <sheetFormatPr defaultColWidth="11.421875" defaultRowHeight="12.75"/>
  <cols>
    <col min="1" max="1" width="3.421875" style="0" customWidth="1"/>
    <col min="2" max="2" width="22.8515625" style="0" customWidth="1"/>
    <col min="3" max="5" width="9.00390625" style="0" customWidth="1"/>
    <col min="6" max="6" width="10.00390625" style="0" customWidth="1"/>
    <col min="7" max="9" width="9.00390625" style="0" customWidth="1"/>
    <col min="10" max="10" width="10.00390625" style="0" customWidth="1"/>
    <col min="11" max="13" width="9.7109375" style="0" customWidth="1"/>
    <col min="14" max="19" width="10.00390625" style="0" customWidth="1"/>
  </cols>
  <sheetData>
    <row r="1" spans="1:19" ht="12.75">
      <c r="A1" s="3"/>
      <c r="B1" s="3"/>
      <c r="C1" s="8" t="s">
        <v>7</v>
      </c>
      <c r="D1" s="8" t="s">
        <v>8</v>
      </c>
      <c r="E1" s="8" t="s">
        <v>9</v>
      </c>
      <c r="F1" s="9" t="s">
        <v>19</v>
      </c>
      <c r="G1" s="8" t="s">
        <v>10</v>
      </c>
      <c r="H1" s="8" t="s">
        <v>11</v>
      </c>
      <c r="I1" s="8" t="s">
        <v>12</v>
      </c>
      <c r="J1" s="9" t="s">
        <v>20</v>
      </c>
      <c r="K1" s="8" t="s">
        <v>13</v>
      </c>
      <c r="L1" s="8" t="s">
        <v>14</v>
      </c>
      <c r="M1" s="8" t="s">
        <v>15</v>
      </c>
      <c r="N1" s="9" t="s">
        <v>21</v>
      </c>
      <c r="O1" s="8" t="s">
        <v>16</v>
      </c>
      <c r="P1" s="8" t="s">
        <v>17</v>
      </c>
      <c r="Q1" s="8" t="s">
        <v>18</v>
      </c>
      <c r="R1" s="9" t="s">
        <v>22</v>
      </c>
      <c r="S1" s="9" t="s">
        <v>24</v>
      </c>
    </row>
    <row r="2" spans="1:19" ht="12.75">
      <c r="A2" s="21" t="s">
        <v>25</v>
      </c>
      <c r="B2" s="6" t="s">
        <v>6</v>
      </c>
      <c r="C2" s="2">
        <v>3500540</v>
      </c>
      <c r="D2" s="2">
        <v>4125028</v>
      </c>
      <c r="E2" s="2">
        <v>3850427</v>
      </c>
      <c r="F2" s="13">
        <f>SUM(C2:E2)</f>
        <v>11475995</v>
      </c>
      <c r="G2" s="2">
        <v>3605556.2</v>
      </c>
      <c r="H2" s="2">
        <v>4248778.84</v>
      </c>
      <c r="I2" s="2">
        <v>3965939.81</v>
      </c>
      <c r="J2" s="13">
        <f>SUM(G2:I2)</f>
        <v>11820274.85</v>
      </c>
      <c r="K2" s="2">
        <v>3389222.828</v>
      </c>
      <c r="L2" s="2">
        <v>3993852.1095999996</v>
      </c>
      <c r="M2" s="2">
        <v>3727983.4214</v>
      </c>
      <c r="N2" s="13">
        <f>SUM(K2:M2)</f>
        <v>11111058.359</v>
      </c>
      <c r="O2" s="2">
        <v>4812696.41576</v>
      </c>
      <c r="P2" s="2">
        <v>5671269.995631999</v>
      </c>
      <c r="Q2" s="2">
        <v>5293736.458388</v>
      </c>
      <c r="R2" s="13">
        <f>SUM(O2:Q2)</f>
        <v>15777702.86978</v>
      </c>
      <c r="S2" s="17">
        <f aca="true" t="shared" si="0" ref="S2:S8">SUM(R2,N2,J2,F2)</f>
        <v>50185031.07878</v>
      </c>
    </row>
    <row r="3" spans="1:19" ht="12.75">
      <c r="A3" s="21"/>
      <c r="B3" s="6" t="s">
        <v>5</v>
      </c>
      <c r="C3" s="2">
        <v>5864974</v>
      </c>
      <c r="D3" s="2">
        <v>5481328</v>
      </c>
      <c r="E3" s="2">
        <v>6023800</v>
      </c>
      <c r="F3" s="13">
        <f aca="true" t="shared" si="1" ref="F3:F32">SUM(C3:E3)</f>
        <v>17370102</v>
      </c>
      <c r="G3" s="2">
        <v>6040923.22</v>
      </c>
      <c r="H3" s="2">
        <v>5645767.84</v>
      </c>
      <c r="I3" s="2">
        <v>6204514</v>
      </c>
      <c r="J3" s="13">
        <f aca="true" t="shared" si="2" ref="J3:J32">SUM(G3:I3)</f>
        <v>17891205.06</v>
      </c>
      <c r="K3" s="2">
        <v>5678467.826799999</v>
      </c>
      <c r="L3" s="2">
        <v>5307021.769599999</v>
      </c>
      <c r="M3" s="2">
        <v>5832243.159999999</v>
      </c>
      <c r="N3" s="13">
        <f aca="true" t="shared" si="3" ref="N3:N32">SUM(K3:M3)</f>
        <v>16817732.756399997</v>
      </c>
      <c r="O3" s="2">
        <v>8063424.314055998</v>
      </c>
      <c r="P3" s="2">
        <v>7535970.912831998</v>
      </c>
      <c r="Q3" s="2">
        <v>8281785.287199998</v>
      </c>
      <c r="R3" s="13">
        <f aca="true" t="shared" si="4" ref="R3:R32">SUM(O3:Q3)</f>
        <v>23881180.514087997</v>
      </c>
      <c r="S3" s="17">
        <f t="shared" si="0"/>
        <v>75960220.330488</v>
      </c>
    </row>
    <row r="4" spans="1:19" ht="12.75">
      <c r="A4" s="21"/>
      <c r="B4" s="6" t="s">
        <v>3</v>
      </c>
      <c r="C4" s="2">
        <v>6260870</v>
      </c>
      <c r="D4" s="2">
        <v>6304712</v>
      </c>
      <c r="E4" s="2">
        <v>6458889</v>
      </c>
      <c r="F4" s="13">
        <f t="shared" si="1"/>
        <v>19024471</v>
      </c>
      <c r="G4" s="2">
        <v>6448696.100000001</v>
      </c>
      <c r="H4" s="2">
        <v>6493853.36</v>
      </c>
      <c r="I4" s="2">
        <v>6652655.67</v>
      </c>
      <c r="J4" s="13">
        <f t="shared" si="2"/>
        <v>19595205.130000003</v>
      </c>
      <c r="K4" s="2">
        <v>6061774.334</v>
      </c>
      <c r="L4" s="2">
        <v>6104222.1584</v>
      </c>
      <c r="M4" s="2">
        <v>6253496.3297999995</v>
      </c>
      <c r="N4" s="13">
        <f t="shared" si="3"/>
        <v>18419492.8222</v>
      </c>
      <c r="O4" s="2">
        <v>8607719.55428</v>
      </c>
      <c r="P4" s="2">
        <v>8667995.464928</v>
      </c>
      <c r="Q4" s="2">
        <v>8879964.788315998</v>
      </c>
      <c r="R4" s="13">
        <f t="shared" si="4"/>
        <v>26155679.807523996</v>
      </c>
      <c r="S4" s="17">
        <f t="shared" si="0"/>
        <v>83194848.75972399</v>
      </c>
    </row>
    <row r="5" spans="1:19" ht="12.75">
      <c r="A5" s="21"/>
      <c r="B5" s="6" t="s">
        <v>4</v>
      </c>
      <c r="C5" s="2">
        <v>1202545</v>
      </c>
      <c r="D5" s="2">
        <v>1153630</v>
      </c>
      <c r="E5" s="2">
        <v>1108810</v>
      </c>
      <c r="F5" s="13">
        <f t="shared" si="1"/>
        <v>3464985</v>
      </c>
      <c r="G5" s="2">
        <v>1238621.35</v>
      </c>
      <c r="H5" s="2">
        <v>1188238.9</v>
      </c>
      <c r="I5" s="2">
        <v>1142074.3</v>
      </c>
      <c r="J5" s="13">
        <f t="shared" si="2"/>
        <v>3568934.55</v>
      </c>
      <c r="K5" s="2">
        <v>1164304.0690000001</v>
      </c>
      <c r="L5" s="2">
        <v>1116944.566</v>
      </c>
      <c r="M5" s="2">
        <v>1073549.842</v>
      </c>
      <c r="N5" s="13">
        <f t="shared" si="3"/>
        <v>3354798.477</v>
      </c>
      <c r="O5" s="2">
        <v>1653311.77798</v>
      </c>
      <c r="P5" s="2">
        <v>1586061.2837200002</v>
      </c>
      <c r="Q5" s="2">
        <v>1524440.77564</v>
      </c>
      <c r="R5" s="13">
        <f t="shared" si="4"/>
        <v>4763813.83734</v>
      </c>
      <c r="S5" s="17">
        <f t="shared" si="0"/>
        <v>15152531.86434</v>
      </c>
    </row>
    <row r="6" spans="1:19" ht="12.75">
      <c r="A6" s="21"/>
      <c r="B6" s="6" t="s">
        <v>0</v>
      </c>
      <c r="C6" s="2">
        <v>1645788</v>
      </c>
      <c r="D6" s="2">
        <v>1582559</v>
      </c>
      <c r="E6" s="2">
        <v>1497999</v>
      </c>
      <c r="F6" s="13">
        <f t="shared" si="1"/>
        <v>4726346</v>
      </c>
      <c r="G6" s="2">
        <v>1695161.64</v>
      </c>
      <c r="H6" s="2">
        <v>1630035.77</v>
      </c>
      <c r="I6" s="2">
        <v>1542938.97</v>
      </c>
      <c r="J6" s="13">
        <f t="shared" si="2"/>
        <v>4868136.38</v>
      </c>
      <c r="K6" s="2">
        <v>1593451.9416</v>
      </c>
      <c r="L6" s="2">
        <v>1532233.6238</v>
      </c>
      <c r="M6" s="2">
        <v>1450362.6317999999</v>
      </c>
      <c r="N6" s="13">
        <f t="shared" si="3"/>
        <v>4576048.197199999</v>
      </c>
      <c r="O6" s="2">
        <v>2262701.757072</v>
      </c>
      <c r="P6" s="2">
        <v>2175771.7457959997</v>
      </c>
      <c r="Q6" s="2">
        <v>2059514.9371559997</v>
      </c>
      <c r="R6" s="13">
        <f t="shared" si="4"/>
        <v>6497988.440024</v>
      </c>
      <c r="S6" s="17">
        <f t="shared" si="0"/>
        <v>20668519.017224</v>
      </c>
    </row>
    <row r="7" spans="1:19" ht="12.75">
      <c r="A7" s="21"/>
      <c r="B7" s="6" t="s">
        <v>2</v>
      </c>
      <c r="C7" s="2">
        <v>2670557</v>
      </c>
      <c r="D7" s="2">
        <v>278460</v>
      </c>
      <c r="E7" s="2">
        <v>2804878</v>
      </c>
      <c r="F7" s="13">
        <f t="shared" si="1"/>
        <v>5753895</v>
      </c>
      <c r="G7" s="2">
        <v>2750673.71</v>
      </c>
      <c r="H7" s="2">
        <v>286813.8</v>
      </c>
      <c r="I7" s="2">
        <v>2889024.34</v>
      </c>
      <c r="J7" s="13">
        <f t="shared" si="2"/>
        <v>5926511.85</v>
      </c>
      <c r="K7" s="2">
        <v>2585633.2874</v>
      </c>
      <c r="L7" s="2">
        <v>269604.97199999995</v>
      </c>
      <c r="M7" s="2">
        <v>2715682.8795999996</v>
      </c>
      <c r="N7" s="13">
        <f t="shared" si="3"/>
        <v>5570921.1389999995</v>
      </c>
      <c r="O7" s="2">
        <v>3671599.2681079996</v>
      </c>
      <c r="P7" s="2">
        <v>382839.0602399999</v>
      </c>
      <c r="Q7" s="2">
        <v>3856269.689031999</v>
      </c>
      <c r="R7" s="13">
        <f t="shared" si="4"/>
        <v>7910708.017379999</v>
      </c>
      <c r="S7" s="17">
        <f t="shared" si="0"/>
        <v>25162036.00638</v>
      </c>
    </row>
    <row r="8" spans="1:19" ht="12.75">
      <c r="A8" s="21"/>
      <c r="B8" s="6" t="s">
        <v>1</v>
      </c>
      <c r="C8" s="2">
        <v>3104560</v>
      </c>
      <c r="D8" s="2">
        <v>3004201</v>
      </c>
      <c r="E8" s="2">
        <v>3359787</v>
      </c>
      <c r="F8" s="13">
        <f t="shared" si="1"/>
        <v>9468548</v>
      </c>
      <c r="G8" s="2">
        <v>3197696.8</v>
      </c>
      <c r="H8" s="2">
        <v>3094327.03</v>
      </c>
      <c r="I8" s="2">
        <v>3460580.61</v>
      </c>
      <c r="J8" s="13">
        <f t="shared" si="2"/>
        <v>9752604.44</v>
      </c>
      <c r="K8" s="2">
        <v>3005834.992</v>
      </c>
      <c r="L8" s="2">
        <v>2908667.4082</v>
      </c>
      <c r="M8" s="2">
        <v>3252945.7734</v>
      </c>
      <c r="N8" s="13">
        <f t="shared" si="3"/>
        <v>9167448.1736</v>
      </c>
      <c r="O8" s="2">
        <v>4268285.68864</v>
      </c>
      <c r="P8" s="2">
        <v>4130307.719644</v>
      </c>
      <c r="Q8" s="2">
        <v>4619182.998228</v>
      </c>
      <c r="R8" s="13">
        <f t="shared" si="4"/>
        <v>13017776.406512</v>
      </c>
      <c r="S8" s="17">
        <f t="shared" si="0"/>
        <v>41406377.020112</v>
      </c>
    </row>
    <row r="9" spans="1:19" ht="12.75">
      <c r="A9" s="22"/>
      <c r="B9" s="7" t="s">
        <v>29</v>
      </c>
      <c r="C9" s="4">
        <f>SUM(C2:C8)</f>
        <v>24249834</v>
      </c>
      <c r="D9" s="4">
        <f aca="true" t="shared" si="5" ref="D9:R9">SUM(D2:D8)</f>
        <v>21929918</v>
      </c>
      <c r="E9" s="4">
        <f t="shared" si="5"/>
        <v>25104590</v>
      </c>
      <c r="F9" s="14">
        <f t="shared" si="5"/>
        <v>71284342</v>
      </c>
      <c r="G9" s="4">
        <f t="shared" si="5"/>
        <v>24977329.020000003</v>
      </c>
      <c r="H9" s="4">
        <f t="shared" si="5"/>
        <v>22587815.54</v>
      </c>
      <c r="I9" s="4">
        <f t="shared" si="5"/>
        <v>25857727.7</v>
      </c>
      <c r="J9" s="14">
        <f t="shared" si="5"/>
        <v>73422872.26</v>
      </c>
      <c r="K9" s="4">
        <f t="shared" si="5"/>
        <v>23478689.2788</v>
      </c>
      <c r="L9" s="4">
        <f t="shared" si="5"/>
        <v>21232546.607599996</v>
      </c>
      <c r="M9" s="4">
        <f t="shared" si="5"/>
        <v>24306264.038</v>
      </c>
      <c r="N9" s="14">
        <f t="shared" si="5"/>
        <v>69017499.92439999</v>
      </c>
      <c r="O9" s="4">
        <f t="shared" si="5"/>
        <v>33339738.775895998</v>
      </c>
      <c r="P9" s="4">
        <f t="shared" si="5"/>
        <v>30150216.182791997</v>
      </c>
      <c r="Q9" s="4">
        <f t="shared" si="5"/>
        <v>34514894.93395999</v>
      </c>
      <c r="R9" s="14">
        <f t="shared" si="5"/>
        <v>98004849.89264798</v>
      </c>
      <c r="S9" s="18">
        <f>SUM(R9,N9,J9,F9)</f>
        <v>311729564.07704794</v>
      </c>
    </row>
    <row r="10" spans="1:19" ht="12.75">
      <c r="A10" s="21" t="s">
        <v>26</v>
      </c>
      <c r="B10" s="6" t="s">
        <v>6</v>
      </c>
      <c r="C10" s="2">
        <v>4340669.6</v>
      </c>
      <c r="D10" s="2">
        <v>5115034.72</v>
      </c>
      <c r="E10" s="2">
        <v>4774529.48</v>
      </c>
      <c r="F10" s="13">
        <f t="shared" si="1"/>
        <v>14230233.8</v>
      </c>
      <c r="G10" s="2">
        <v>4470889.688</v>
      </c>
      <c r="H10" s="2">
        <v>5268485.7616</v>
      </c>
      <c r="I10" s="2">
        <v>4917765.3644</v>
      </c>
      <c r="J10" s="13">
        <f t="shared" si="2"/>
        <v>14657140.814</v>
      </c>
      <c r="K10" s="2">
        <v>4202636.30672</v>
      </c>
      <c r="L10" s="2">
        <v>4952376.615904</v>
      </c>
      <c r="M10" s="2">
        <v>4622699.442536</v>
      </c>
      <c r="N10" s="13">
        <f t="shared" si="3"/>
        <v>13777712.36516</v>
      </c>
      <c r="O10" s="2">
        <v>5967743.555542399</v>
      </c>
      <c r="P10" s="2">
        <v>7032374.794583679</v>
      </c>
      <c r="Q10" s="2">
        <v>6564233.20840112</v>
      </c>
      <c r="R10" s="13">
        <f t="shared" si="4"/>
        <v>19564351.558527198</v>
      </c>
      <c r="S10" s="17">
        <f aca="true" t="shared" si="6" ref="S10:S16">SUM(R10,N10,J10,F10)</f>
        <v>62229438.5376872</v>
      </c>
    </row>
    <row r="11" spans="1:19" ht="12.75">
      <c r="A11" s="21"/>
      <c r="B11" s="6" t="s">
        <v>5</v>
      </c>
      <c r="C11" s="2">
        <v>7272567.76</v>
      </c>
      <c r="D11" s="2">
        <v>6796846.72</v>
      </c>
      <c r="E11" s="2">
        <v>7469512</v>
      </c>
      <c r="F11" s="13">
        <f t="shared" si="1"/>
        <v>21538926.48</v>
      </c>
      <c r="G11" s="2">
        <v>7490744.7928</v>
      </c>
      <c r="H11" s="2">
        <v>7000752.1216</v>
      </c>
      <c r="I11" s="2">
        <v>7693597.36</v>
      </c>
      <c r="J11" s="13">
        <f t="shared" si="2"/>
        <v>22185094.2744</v>
      </c>
      <c r="K11" s="2">
        <v>7041300.105231999</v>
      </c>
      <c r="L11" s="2">
        <v>6580706.9943039995</v>
      </c>
      <c r="M11" s="2">
        <v>7231981.5183999995</v>
      </c>
      <c r="N11" s="13">
        <f t="shared" si="3"/>
        <v>20853988.617935997</v>
      </c>
      <c r="O11" s="2">
        <v>9998646.149429439</v>
      </c>
      <c r="P11" s="2">
        <v>9344603.931911679</v>
      </c>
      <c r="Q11" s="2">
        <v>10269413.756127998</v>
      </c>
      <c r="R11" s="13">
        <f t="shared" si="4"/>
        <v>29612663.837469116</v>
      </c>
      <c r="S11" s="17">
        <f t="shared" si="6"/>
        <v>94190673.20980512</v>
      </c>
    </row>
    <row r="12" spans="1:19" ht="12.75">
      <c r="A12" s="21"/>
      <c r="B12" s="6" t="s">
        <v>3</v>
      </c>
      <c r="C12" s="2">
        <v>7763478.8</v>
      </c>
      <c r="D12" s="2">
        <v>7817842.88</v>
      </c>
      <c r="E12" s="2">
        <v>8009022.36</v>
      </c>
      <c r="F12" s="13">
        <f t="shared" si="1"/>
        <v>23590344.04</v>
      </c>
      <c r="G12" s="2">
        <v>7996383.164</v>
      </c>
      <c r="H12" s="2">
        <v>8052378.1664</v>
      </c>
      <c r="I12" s="2">
        <v>8249293.030800001</v>
      </c>
      <c r="J12" s="13">
        <f t="shared" si="2"/>
        <v>24298054.3612</v>
      </c>
      <c r="K12" s="2">
        <v>7516600.174159999</v>
      </c>
      <c r="L12" s="2">
        <v>7569235.476416</v>
      </c>
      <c r="M12" s="2">
        <v>7754335.448952001</v>
      </c>
      <c r="N12" s="13">
        <f t="shared" si="3"/>
        <v>22840171.099528</v>
      </c>
      <c r="O12" s="2">
        <v>10673572.247307198</v>
      </c>
      <c r="P12" s="2">
        <v>10748314.376510719</v>
      </c>
      <c r="Q12" s="2">
        <v>11011156.337511841</v>
      </c>
      <c r="R12" s="13">
        <f t="shared" si="4"/>
        <v>32433042.96132976</v>
      </c>
      <c r="S12" s="17">
        <f t="shared" si="6"/>
        <v>103161612.46205777</v>
      </c>
    </row>
    <row r="13" spans="1:19" ht="12.75">
      <c r="A13" s="21"/>
      <c r="B13" s="6" t="s">
        <v>4</v>
      </c>
      <c r="C13" s="2">
        <v>1491155.8</v>
      </c>
      <c r="D13" s="2">
        <v>1430501.2</v>
      </c>
      <c r="E13" s="2">
        <v>1374924.4</v>
      </c>
      <c r="F13" s="13">
        <f t="shared" si="1"/>
        <v>4296581.4</v>
      </c>
      <c r="G13" s="2">
        <v>1535890.4740000002</v>
      </c>
      <c r="H13" s="2">
        <v>1473416.236</v>
      </c>
      <c r="I13" s="2">
        <v>1416172.132</v>
      </c>
      <c r="J13" s="13">
        <f t="shared" si="2"/>
        <v>4425478.842</v>
      </c>
      <c r="K13" s="2">
        <v>1443737.04556</v>
      </c>
      <c r="L13" s="2">
        <v>1385011.26184</v>
      </c>
      <c r="M13" s="2">
        <v>1331201.80408</v>
      </c>
      <c r="N13" s="13">
        <f t="shared" si="3"/>
        <v>4159950.1114800004</v>
      </c>
      <c r="O13" s="2">
        <v>2050106.6046952</v>
      </c>
      <c r="P13" s="2">
        <v>1966715.9918128</v>
      </c>
      <c r="Q13" s="2">
        <v>1890306.5617935997</v>
      </c>
      <c r="R13" s="13">
        <f t="shared" si="4"/>
        <v>5907129.158301599</v>
      </c>
      <c r="S13" s="17">
        <f t="shared" si="6"/>
        <v>18789139.511781603</v>
      </c>
    </row>
    <row r="14" spans="1:19" ht="12.75">
      <c r="A14" s="21"/>
      <c r="B14" s="6" t="s">
        <v>0</v>
      </c>
      <c r="C14" s="2">
        <v>2040777.12</v>
      </c>
      <c r="D14" s="2">
        <v>1962373.16</v>
      </c>
      <c r="E14" s="2">
        <v>1857518.76</v>
      </c>
      <c r="F14" s="13">
        <f t="shared" si="1"/>
        <v>5860669.04</v>
      </c>
      <c r="G14" s="2">
        <v>2102000.4336</v>
      </c>
      <c r="H14" s="2">
        <v>2021244.3547999999</v>
      </c>
      <c r="I14" s="2">
        <v>1913244.3228</v>
      </c>
      <c r="J14" s="13">
        <f t="shared" si="2"/>
        <v>6036489.1112</v>
      </c>
      <c r="K14" s="2">
        <v>1975880.407584</v>
      </c>
      <c r="L14" s="2">
        <v>1899969.6935119997</v>
      </c>
      <c r="M14" s="2">
        <v>1798449.663432</v>
      </c>
      <c r="N14" s="13">
        <f t="shared" si="3"/>
        <v>5674299.764528</v>
      </c>
      <c r="O14" s="2">
        <v>2805750.1787692797</v>
      </c>
      <c r="P14" s="2">
        <v>2697956.9647870394</v>
      </c>
      <c r="Q14" s="2">
        <v>2553798.52207344</v>
      </c>
      <c r="R14" s="13">
        <f t="shared" si="4"/>
        <v>8057505.665629759</v>
      </c>
      <c r="S14" s="17">
        <f t="shared" si="6"/>
        <v>25628963.58135776</v>
      </c>
    </row>
    <row r="15" spans="1:19" ht="12.75">
      <c r="A15" s="21"/>
      <c r="B15" s="6" t="s">
        <v>2</v>
      </c>
      <c r="C15" s="2">
        <v>3311490.68</v>
      </c>
      <c r="D15" s="2">
        <v>345290.4</v>
      </c>
      <c r="E15" s="2">
        <v>3478048.72</v>
      </c>
      <c r="F15" s="13">
        <f t="shared" si="1"/>
        <v>7134829.800000001</v>
      </c>
      <c r="G15" s="2">
        <v>3410835.4004</v>
      </c>
      <c r="H15" s="2">
        <v>355649.112</v>
      </c>
      <c r="I15" s="2">
        <v>3582390.1816000002</v>
      </c>
      <c r="J15" s="13">
        <f t="shared" si="2"/>
        <v>7348874.694</v>
      </c>
      <c r="K15" s="2">
        <v>3206185.276376</v>
      </c>
      <c r="L15" s="2">
        <v>334310.16528</v>
      </c>
      <c r="M15" s="2">
        <v>3367446.7707040003</v>
      </c>
      <c r="N15" s="13">
        <f t="shared" si="3"/>
        <v>6907942.21236</v>
      </c>
      <c r="O15" s="2">
        <v>4552783.09245392</v>
      </c>
      <c r="P15" s="2">
        <v>474720.4346976</v>
      </c>
      <c r="Q15" s="2">
        <v>4781774.41439968</v>
      </c>
      <c r="R15" s="13">
        <f t="shared" si="4"/>
        <v>9809277.941551201</v>
      </c>
      <c r="S15" s="17">
        <f t="shared" si="6"/>
        <v>31200924.647911202</v>
      </c>
    </row>
    <row r="16" spans="1:19" ht="12.75">
      <c r="A16" s="21"/>
      <c r="B16" s="6" t="s">
        <v>1</v>
      </c>
      <c r="C16" s="2">
        <v>3849654.4</v>
      </c>
      <c r="D16" s="2">
        <v>3725209.24</v>
      </c>
      <c r="E16" s="2">
        <v>4166135.88</v>
      </c>
      <c r="F16" s="13">
        <f t="shared" si="1"/>
        <v>11740999.52</v>
      </c>
      <c r="G16" s="2">
        <v>3965144.032</v>
      </c>
      <c r="H16" s="2">
        <v>3836965.5172</v>
      </c>
      <c r="I16" s="2">
        <v>4291119.9564</v>
      </c>
      <c r="J16" s="13">
        <f t="shared" si="2"/>
        <v>12093229.5056</v>
      </c>
      <c r="K16" s="2">
        <v>3727235.39008</v>
      </c>
      <c r="L16" s="2">
        <v>3606747.586168</v>
      </c>
      <c r="M16" s="2">
        <v>4033652.7590159993</v>
      </c>
      <c r="N16" s="13">
        <f t="shared" si="3"/>
        <v>11367635.735264</v>
      </c>
      <c r="O16" s="2">
        <v>5292674.253913599</v>
      </c>
      <c r="P16" s="2">
        <v>5121581.57235856</v>
      </c>
      <c r="Q16" s="2">
        <v>5727786.9178027185</v>
      </c>
      <c r="R16" s="13">
        <f t="shared" si="4"/>
        <v>16142042.744074877</v>
      </c>
      <c r="S16" s="17">
        <f t="shared" si="6"/>
        <v>51343907.50493887</v>
      </c>
    </row>
    <row r="17" spans="1:19" ht="12.75">
      <c r="A17" s="22"/>
      <c r="B17" s="7" t="s">
        <v>30</v>
      </c>
      <c r="C17" s="4">
        <f>SUM(C10:C16)</f>
        <v>30069794.16</v>
      </c>
      <c r="D17" s="4">
        <f aca="true" t="shared" si="7" ref="D17:R17">SUM(D10:D16)</f>
        <v>27193098.32</v>
      </c>
      <c r="E17" s="4">
        <f t="shared" si="7"/>
        <v>31129691.599999998</v>
      </c>
      <c r="F17" s="14">
        <f t="shared" si="7"/>
        <v>88392584.08</v>
      </c>
      <c r="G17" s="4">
        <f t="shared" si="7"/>
        <v>30971887.984800003</v>
      </c>
      <c r="H17" s="4">
        <f t="shared" si="7"/>
        <v>28008891.269600004</v>
      </c>
      <c r="I17" s="4">
        <f t="shared" si="7"/>
        <v>32063582.348</v>
      </c>
      <c r="J17" s="14">
        <f t="shared" si="7"/>
        <v>91044361.6024</v>
      </c>
      <c r="K17" s="4">
        <f t="shared" si="7"/>
        <v>29113574.705712</v>
      </c>
      <c r="L17" s="4">
        <f t="shared" si="7"/>
        <v>26328357.793424</v>
      </c>
      <c r="M17" s="4">
        <f t="shared" si="7"/>
        <v>30139767.407119997</v>
      </c>
      <c r="N17" s="14">
        <f t="shared" si="7"/>
        <v>85581699.90625599</v>
      </c>
      <c r="O17" s="4">
        <f t="shared" si="7"/>
        <v>41341276.08211104</v>
      </c>
      <c r="P17" s="4">
        <f t="shared" si="7"/>
        <v>37386268.06666207</v>
      </c>
      <c r="Q17" s="4">
        <f t="shared" si="7"/>
        <v>42798469.7181104</v>
      </c>
      <c r="R17" s="14">
        <f t="shared" si="7"/>
        <v>121526013.86688352</v>
      </c>
      <c r="S17" s="18">
        <f>SUM(R17,N17,J17,F17)</f>
        <v>386544659.4555395</v>
      </c>
    </row>
    <row r="18" spans="1:19" ht="12.75">
      <c r="A18" s="21" t="s">
        <v>27</v>
      </c>
      <c r="B18" s="6" t="s">
        <v>6</v>
      </c>
      <c r="C18" s="2">
        <v>1823081.2319999998</v>
      </c>
      <c r="D18" s="2">
        <v>2148314.5823999997</v>
      </c>
      <c r="E18" s="2">
        <v>2005302.3816000002</v>
      </c>
      <c r="F18" s="13">
        <f t="shared" si="1"/>
        <v>5976698.1959999995</v>
      </c>
      <c r="G18" s="2">
        <v>1877773.66896</v>
      </c>
      <c r="H18" s="2">
        <v>2212764.019872</v>
      </c>
      <c r="I18" s="2">
        <v>2065461.4530480003</v>
      </c>
      <c r="J18" s="13">
        <f t="shared" si="2"/>
        <v>6155999.14188</v>
      </c>
      <c r="K18" s="2">
        <v>1765107.2488223999</v>
      </c>
      <c r="L18" s="2">
        <v>2079998.1786796798</v>
      </c>
      <c r="M18" s="2">
        <v>1941533.76586512</v>
      </c>
      <c r="N18" s="13">
        <f t="shared" si="3"/>
        <v>5786639.1933672</v>
      </c>
      <c r="O18" s="2">
        <v>2506452.293327808</v>
      </c>
      <c r="P18" s="2">
        <v>2953597.413725145</v>
      </c>
      <c r="Q18" s="2">
        <v>2756977.9475284703</v>
      </c>
      <c r="R18" s="13">
        <f t="shared" si="4"/>
        <v>8217027.654581424</v>
      </c>
      <c r="S18" s="17">
        <f aca="true" t="shared" si="8" ref="S18:S24">SUM(R18,N18,J18,F18)</f>
        <v>26136364.185828622</v>
      </c>
    </row>
    <row r="19" spans="1:19" ht="12.75">
      <c r="A19" s="21"/>
      <c r="B19" s="6" t="s">
        <v>5</v>
      </c>
      <c r="C19" s="2">
        <v>3054478.4592</v>
      </c>
      <c r="D19" s="2">
        <v>2854675.6223999998</v>
      </c>
      <c r="E19" s="2">
        <v>3137195.04</v>
      </c>
      <c r="F19" s="13">
        <f t="shared" si="1"/>
        <v>9046349.121599998</v>
      </c>
      <c r="G19" s="2">
        <v>3146112.812976</v>
      </c>
      <c r="H19" s="2">
        <v>2940315.891072</v>
      </c>
      <c r="I19" s="2">
        <v>3231310.8912</v>
      </c>
      <c r="J19" s="13">
        <f t="shared" si="2"/>
        <v>9317739.595248</v>
      </c>
      <c r="K19" s="2">
        <v>2957346.0441974397</v>
      </c>
      <c r="L19" s="2">
        <v>2763896.93760768</v>
      </c>
      <c r="M19" s="2">
        <v>3037432.2377279997</v>
      </c>
      <c r="N19" s="13">
        <f t="shared" si="3"/>
        <v>8758675.21953312</v>
      </c>
      <c r="O19" s="2">
        <v>4199431.382760365</v>
      </c>
      <c r="P19" s="2">
        <v>3924733.6514029056</v>
      </c>
      <c r="Q19" s="2">
        <v>4313153.77757376</v>
      </c>
      <c r="R19" s="13">
        <f t="shared" si="4"/>
        <v>12437318.81173703</v>
      </c>
      <c r="S19" s="17">
        <f t="shared" si="8"/>
        <v>39560082.74811815</v>
      </c>
    </row>
    <row r="20" spans="1:19" ht="12.75">
      <c r="A20" s="21"/>
      <c r="B20" s="6" t="s">
        <v>3</v>
      </c>
      <c r="C20" s="2">
        <v>3260661.096</v>
      </c>
      <c r="D20" s="2">
        <v>3283494.0096</v>
      </c>
      <c r="E20" s="2">
        <v>3363789.3912</v>
      </c>
      <c r="F20" s="13">
        <f t="shared" si="1"/>
        <v>9907944.4968</v>
      </c>
      <c r="G20" s="2">
        <v>3358480.92888</v>
      </c>
      <c r="H20" s="2">
        <v>3381998.829888</v>
      </c>
      <c r="I20" s="2">
        <v>3464703.072936</v>
      </c>
      <c r="J20" s="13">
        <f t="shared" si="2"/>
        <v>10205182.831704</v>
      </c>
      <c r="K20" s="2">
        <v>3156972.0731472</v>
      </c>
      <c r="L20" s="2">
        <v>3179078.90009472</v>
      </c>
      <c r="M20" s="2">
        <v>3256820.8885598397</v>
      </c>
      <c r="N20" s="13">
        <f t="shared" si="3"/>
        <v>9592871.861801758</v>
      </c>
      <c r="O20" s="2">
        <v>4482900.343869024</v>
      </c>
      <c r="P20" s="2">
        <v>4514292.038134502</v>
      </c>
      <c r="Q20" s="2">
        <v>4624685.661754972</v>
      </c>
      <c r="R20" s="13">
        <f t="shared" si="4"/>
        <v>13621878.0437585</v>
      </c>
      <c r="S20" s="17">
        <f t="shared" si="8"/>
        <v>43327877.23406426</v>
      </c>
    </row>
    <row r="21" spans="1:19" ht="12.75">
      <c r="A21" s="21"/>
      <c r="B21" s="6" t="s">
        <v>4</v>
      </c>
      <c r="C21" s="2">
        <v>626285.436</v>
      </c>
      <c r="D21" s="2">
        <v>600810.504</v>
      </c>
      <c r="E21" s="2">
        <v>577468.2479999999</v>
      </c>
      <c r="F21" s="13">
        <f t="shared" si="1"/>
        <v>1804564.1879999998</v>
      </c>
      <c r="G21" s="2">
        <v>645073.99908</v>
      </c>
      <c r="H21" s="2">
        <v>618834.81912</v>
      </c>
      <c r="I21" s="2">
        <v>594792.2954399999</v>
      </c>
      <c r="J21" s="13">
        <f t="shared" si="2"/>
        <v>1858701.11364</v>
      </c>
      <c r="K21" s="2">
        <v>606369.5591352</v>
      </c>
      <c r="L21" s="2">
        <v>581704.7299728</v>
      </c>
      <c r="M21" s="2">
        <v>559104.7577135998</v>
      </c>
      <c r="N21" s="13">
        <f t="shared" si="3"/>
        <v>1747179.0468215998</v>
      </c>
      <c r="O21" s="2">
        <v>861044.7739719839</v>
      </c>
      <c r="P21" s="2">
        <v>826020.716561376</v>
      </c>
      <c r="Q21" s="2">
        <v>793928.7559533117</v>
      </c>
      <c r="R21" s="13">
        <f t="shared" si="4"/>
        <v>2480994.2464866713</v>
      </c>
      <c r="S21" s="17">
        <f t="shared" si="8"/>
        <v>7891438.594948271</v>
      </c>
    </row>
    <row r="22" spans="1:19" ht="12.75">
      <c r="A22" s="21"/>
      <c r="B22" s="6" t="s">
        <v>0</v>
      </c>
      <c r="C22" s="2">
        <v>857126.3904</v>
      </c>
      <c r="D22" s="2">
        <v>824196.7272</v>
      </c>
      <c r="E22" s="2">
        <v>780157.8792</v>
      </c>
      <c r="F22" s="13">
        <f t="shared" si="1"/>
        <v>2461480.9968</v>
      </c>
      <c r="G22" s="2">
        <v>882840.1821120001</v>
      </c>
      <c r="H22" s="2">
        <v>848922.629016</v>
      </c>
      <c r="I22" s="2">
        <v>803562.615576</v>
      </c>
      <c r="J22" s="13">
        <f t="shared" si="2"/>
        <v>2535325.4267039998</v>
      </c>
      <c r="K22" s="2">
        <v>829869.77118528</v>
      </c>
      <c r="L22" s="2">
        <v>797987.2712750399</v>
      </c>
      <c r="M22" s="2">
        <v>755348.8586414399</v>
      </c>
      <c r="N22" s="13">
        <f t="shared" si="3"/>
        <v>2383205.90110176</v>
      </c>
      <c r="O22" s="2">
        <v>1178415.0750830977</v>
      </c>
      <c r="P22" s="2">
        <v>1133141.9252105565</v>
      </c>
      <c r="Q22" s="2">
        <v>1072595.3792708446</v>
      </c>
      <c r="R22" s="13">
        <f t="shared" si="4"/>
        <v>3384152.379564499</v>
      </c>
      <c r="S22" s="17">
        <f t="shared" si="8"/>
        <v>10764164.704170259</v>
      </c>
    </row>
    <row r="23" spans="1:19" ht="12.75">
      <c r="A23" s="21"/>
      <c r="B23" s="6" t="s">
        <v>2</v>
      </c>
      <c r="C23" s="2">
        <v>1390826.0856</v>
      </c>
      <c r="D23" s="2">
        <v>145021.968</v>
      </c>
      <c r="E23" s="2">
        <v>1460780.4624</v>
      </c>
      <c r="F23" s="13">
        <f t="shared" si="1"/>
        <v>2996628.5160000003</v>
      </c>
      <c r="G23" s="2">
        <v>1432550.8681680001</v>
      </c>
      <c r="H23" s="2">
        <v>149372.62704</v>
      </c>
      <c r="I23" s="2">
        <v>1504603.8762720001</v>
      </c>
      <c r="J23" s="13">
        <f t="shared" si="2"/>
        <v>3086527.37148</v>
      </c>
      <c r="K23" s="2">
        <v>1346597.8160779201</v>
      </c>
      <c r="L23" s="2">
        <v>140410.26941759998</v>
      </c>
      <c r="M23" s="2">
        <v>1414327.64369568</v>
      </c>
      <c r="N23" s="13">
        <f t="shared" si="3"/>
        <v>2901335.7291912</v>
      </c>
      <c r="O23" s="2">
        <v>1912168.8988306464</v>
      </c>
      <c r="P23" s="2">
        <v>199382.58257299196</v>
      </c>
      <c r="Q23" s="2">
        <v>2008345.2540478655</v>
      </c>
      <c r="R23" s="13">
        <f t="shared" si="4"/>
        <v>4119896.735451504</v>
      </c>
      <c r="S23" s="17">
        <f t="shared" si="8"/>
        <v>13104388.352122704</v>
      </c>
    </row>
    <row r="24" spans="1:19" ht="12.75">
      <c r="A24" s="21"/>
      <c r="B24" s="6" t="s">
        <v>1</v>
      </c>
      <c r="C24" s="2">
        <v>1616854.848</v>
      </c>
      <c r="D24" s="2">
        <v>1564587.8808</v>
      </c>
      <c r="E24" s="2">
        <v>1749777.0695999998</v>
      </c>
      <c r="F24" s="13">
        <f t="shared" si="1"/>
        <v>4931219.7984</v>
      </c>
      <c r="G24" s="2">
        <v>1665360.49344</v>
      </c>
      <c r="H24" s="2">
        <v>1611525.517224</v>
      </c>
      <c r="I24" s="2">
        <v>1802270.381688</v>
      </c>
      <c r="J24" s="13">
        <f t="shared" si="2"/>
        <v>5079156.392352</v>
      </c>
      <c r="K24" s="2">
        <v>1565438.8638336</v>
      </c>
      <c r="L24" s="2">
        <v>1514833.98619056</v>
      </c>
      <c r="M24" s="2">
        <v>1694134.15878672</v>
      </c>
      <c r="N24" s="13">
        <f t="shared" si="3"/>
        <v>4774407.00881088</v>
      </c>
      <c r="O24" s="2">
        <v>2222923.1866437118</v>
      </c>
      <c r="P24" s="2">
        <v>2151064.260390595</v>
      </c>
      <c r="Q24" s="2">
        <v>2405670.505477142</v>
      </c>
      <c r="R24" s="13">
        <f t="shared" si="4"/>
        <v>6779657.952511448</v>
      </c>
      <c r="S24" s="17">
        <f t="shared" si="8"/>
        <v>21564441.15207433</v>
      </c>
    </row>
    <row r="25" spans="1:19" ht="12.75">
      <c r="A25" s="22"/>
      <c r="B25" s="7" t="s">
        <v>31</v>
      </c>
      <c r="C25" s="4">
        <f>SUM(C18:C24)</f>
        <v>12629313.547199998</v>
      </c>
      <c r="D25" s="4">
        <f aca="true" t="shared" si="9" ref="D25:R25">SUM(D18:D24)</f>
        <v>11421101.2944</v>
      </c>
      <c r="E25" s="4">
        <f t="shared" si="9"/>
        <v>13074470.472</v>
      </c>
      <c r="F25" s="14">
        <f t="shared" si="9"/>
        <v>37124885.31359999</v>
      </c>
      <c r="G25" s="4">
        <f t="shared" si="9"/>
        <v>13008192.953616003</v>
      </c>
      <c r="H25" s="4">
        <f t="shared" si="9"/>
        <v>11763734.333232002</v>
      </c>
      <c r="I25" s="4">
        <f t="shared" si="9"/>
        <v>13466704.586160002</v>
      </c>
      <c r="J25" s="14">
        <f t="shared" si="9"/>
        <v>38238631.873008</v>
      </c>
      <c r="K25" s="4">
        <f t="shared" si="9"/>
        <v>12227701.37639904</v>
      </c>
      <c r="L25" s="4">
        <f t="shared" si="9"/>
        <v>11057910.27323808</v>
      </c>
      <c r="M25" s="4">
        <f t="shared" si="9"/>
        <v>12658702.310990399</v>
      </c>
      <c r="N25" s="14">
        <f t="shared" si="9"/>
        <v>35944313.96062752</v>
      </c>
      <c r="O25" s="4">
        <f t="shared" si="9"/>
        <v>17363335.954486635</v>
      </c>
      <c r="P25" s="4">
        <f t="shared" si="9"/>
        <v>15702232.58799807</v>
      </c>
      <c r="Q25" s="4">
        <f t="shared" si="9"/>
        <v>17975357.281606365</v>
      </c>
      <c r="R25" s="14">
        <f t="shared" si="9"/>
        <v>51040925.82409108</v>
      </c>
      <c r="S25" s="18">
        <f>SUM(R25,N25,J25,F25)</f>
        <v>162348756.9713266</v>
      </c>
    </row>
    <row r="26" spans="1:19" ht="12.75">
      <c r="A26" s="21" t="s">
        <v>28</v>
      </c>
      <c r="B26" s="6" t="s">
        <v>6</v>
      </c>
      <c r="C26" s="2">
        <v>656309.2435199999</v>
      </c>
      <c r="D26" s="2">
        <v>773393.2496639999</v>
      </c>
      <c r="E26" s="2">
        <v>721908.857376</v>
      </c>
      <c r="F26" s="13">
        <f t="shared" si="1"/>
        <v>2151611.3505599997</v>
      </c>
      <c r="G26" s="2">
        <v>675998.5208255999</v>
      </c>
      <c r="H26" s="2">
        <v>796595.0471539199</v>
      </c>
      <c r="I26" s="2">
        <v>743566.12309728</v>
      </c>
      <c r="J26" s="13">
        <f t="shared" si="2"/>
        <v>2216159.6910767998</v>
      </c>
      <c r="K26" s="2">
        <v>635438.6095760639</v>
      </c>
      <c r="L26" s="2">
        <v>748799.3443246847</v>
      </c>
      <c r="M26" s="2">
        <v>698952.1557114432</v>
      </c>
      <c r="N26" s="13">
        <f t="shared" si="3"/>
        <v>2083190.1096121918</v>
      </c>
      <c r="O26" s="2">
        <v>902322.8255980107</v>
      </c>
      <c r="P26" s="2">
        <v>1063295.0689410523</v>
      </c>
      <c r="Q26" s="2">
        <v>992512.0611102493</v>
      </c>
      <c r="R26" s="13">
        <f t="shared" si="4"/>
        <v>2958129.955649312</v>
      </c>
      <c r="S26" s="17">
        <f aca="true" t="shared" si="10" ref="S26:S32">SUM(R26,N26,J26,F26)</f>
        <v>9409091.106898304</v>
      </c>
    </row>
    <row r="27" spans="1:19" ht="12.75">
      <c r="A27" s="21"/>
      <c r="B27" s="6" t="s">
        <v>5</v>
      </c>
      <c r="C27" s="2">
        <v>1099612.245312</v>
      </c>
      <c r="D27" s="2">
        <v>1027683.2240639998</v>
      </c>
      <c r="E27" s="2">
        <v>1129390.2144</v>
      </c>
      <c r="F27" s="13">
        <f t="shared" si="1"/>
        <v>3256685.6837759996</v>
      </c>
      <c r="G27" s="2">
        <v>1132600.61267136</v>
      </c>
      <c r="H27" s="2">
        <v>1058513.72078592</v>
      </c>
      <c r="I27" s="2">
        <v>1163271.920832</v>
      </c>
      <c r="J27" s="13">
        <f t="shared" si="2"/>
        <v>3354386.2542892797</v>
      </c>
      <c r="K27" s="2">
        <v>1064644.5759110784</v>
      </c>
      <c r="L27" s="2">
        <v>995002.8975387648</v>
      </c>
      <c r="M27" s="2">
        <v>1093475.6055820799</v>
      </c>
      <c r="N27" s="13">
        <f t="shared" si="3"/>
        <v>3153123.079031923</v>
      </c>
      <c r="O27" s="2">
        <v>1511795.297793731</v>
      </c>
      <c r="P27" s="2">
        <v>1412904.1145050458</v>
      </c>
      <c r="Q27" s="2">
        <v>1552735.3599265532</v>
      </c>
      <c r="R27" s="13">
        <f t="shared" si="4"/>
        <v>4477434.772225331</v>
      </c>
      <c r="S27" s="17">
        <f t="shared" si="10"/>
        <v>14241629.789322533</v>
      </c>
    </row>
    <row r="28" spans="1:19" ht="12.75">
      <c r="A28" s="21"/>
      <c r="B28" s="6" t="s">
        <v>3</v>
      </c>
      <c r="C28" s="2">
        <v>1173837.99456</v>
      </c>
      <c r="D28" s="2">
        <v>1182057.8434559999</v>
      </c>
      <c r="E28" s="2">
        <v>1210964.180832</v>
      </c>
      <c r="F28" s="13">
        <f t="shared" si="1"/>
        <v>3566860.0188479996</v>
      </c>
      <c r="G28" s="2">
        <v>1209053.1343968</v>
      </c>
      <c r="H28" s="2">
        <v>1217519.57875968</v>
      </c>
      <c r="I28" s="2">
        <v>1247293.10625696</v>
      </c>
      <c r="J28" s="13">
        <f t="shared" si="2"/>
        <v>3673865.8194134403</v>
      </c>
      <c r="K28" s="2">
        <v>1136509.946332992</v>
      </c>
      <c r="L28" s="2">
        <v>1144468.404034099</v>
      </c>
      <c r="M28" s="2">
        <v>1172455.5198815423</v>
      </c>
      <c r="N28" s="13">
        <f t="shared" si="3"/>
        <v>3453433.8702486334</v>
      </c>
      <c r="O28" s="2">
        <v>1613844.1237928485</v>
      </c>
      <c r="P28" s="2">
        <v>1625145.1337284206</v>
      </c>
      <c r="Q28" s="2">
        <v>1664886.8382317899</v>
      </c>
      <c r="R28" s="13">
        <f t="shared" si="4"/>
        <v>4903876.095753059</v>
      </c>
      <c r="S28" s="17">
        <f t="shared" si="10"/>
        <v>15598035.804263132</v>
      </c>
    </row>
    <row r="29" spans="1:19" ht="12.75">
      <c r="A29" s="21"/>
      <c r="B29" s="6" t="s">
        <v>4</v>
      </c>
      <c r="C29" s="2">
        <v>225462.75696</v>
      </c>
      <c r="D29" s="2">
        <v>216291.78143999996</v>
      </c>
      <c r="E29" s="2">
        <v>207888.56927999997</v>
      </c>
      <c r="F29" s="13">
        <f t="shared" si="1"/>
        <v>649643.1076799999</v>
      </c>
      <c r="G29" s="2">
        <v>232226.6396688</v>
      </c>
      <c r="H29" s="2">
        <v>222780.5348832</v>
      </c>
      <c r="I29" s="2">
        <v>214125.22635839996</v>
      </c>
      <c r="J29" s="13">
        <f t="shared" si="2"/>
        <v>669132.4009104</v>
      </c>
      <c r="K29" s="2">
        <v>218293.041288672</v>
      </c>
      <c r="L29" s="2">
        <v>209413.702790208</v>
      </c>
      <c r="M29" s="2">
        <v>201277.71277689596</v>
      </c>
      <c r="N29" s="13">
        <f t="shared" si="3"/>
        <v>628984.4568557759</v>
      </c>
      <c r="O29" s="2">
        <v>309976.1186299142</v>
      </c>
      <c r="P29" s="2">
        <v>297367.45796209533</v>
      </c>
      <c r="Q29" s="2">
        <v>285814.35214319226</v>
      </c>
      <c r="R29" s="13">
        <f t="shared" si="4"/>
        <v>893157.9287352017</v>
      </c>
      <c r="S29" s="17">
        <f t="shared" si="10"/>
        <v>2840917.8941813773</v>
      </c>
    </row>
    <row r="30" spans="1:19" ht="12.75">
      <c r="A30" s="21"/>
      <c r="B30" s="6" t="s">
        <v>0</v>
      </c>
      <c r="C30" s="2">
        <v>308565.500544</v>
      </c>
      <c r="D30" s="2">
        <v>296710.821792</v>
      </c>
      <c r="E30" s="2">
        <v>280856.83651199995</v>
      </c>
      <c r="F30" s="13">
        <f t="shared" si="1"/>
        <v>886133.1588479999</v>
      </c>
      <c r="G30" s="2">
        <v>317822.46556032</v>
      </c>
      <c r="H30" s="2">
        <v>305612.14644576</v>
      </c>
      <c r="I30" s="2">
        <v>289282.54160735995</v>
      </c>
      <c r="J30" s="13">
        <f t="shared" si="2"/>
        <v>912717.15361344</v>
      </c>
      <c r="K30" s="2">
        <v>298753.1176267008</v>
      </c>
      <c r="L30" s="2">
        <v>287275.41765901435</v>
      </c>
      <c r="M30" s="2">
        <v>271925.58911091834</v>
      </c>
      <c r="N30" s="13">
        <f t="shared" si="3"/>
        <v>857954.1243966335</v>
      </c>
      <c r="O30" s="2">
        <v>424229.4270299151</v>
      </c>
      <c r="P30" s="2">
        <v>407931.09307580034</v>
      </c>
      <c r="Q30" s="2">
        <v>386134.33653750404</v>
      </c>
      <c r="R30" s="13">
        <f t="shared" si="4"/>
        <v>1218294.8566432195</v>
      </c>
      <c r="S30" s="17">
        <f t="shared" si="10"/>
        <v>3875099.2935012924</v>
      </c>
    </row>
    <row r="31" spans="1:19" ht="12.75">
      <c r="A31" s="21"/>
      <c r="B31" s="6" t="s">
        <v>2</v>
      </c>
      <c r="C31" s="2">
        <v>500697.390816</v>
      </c>
      <c r="D31" s="2">
        <v>52207.90848</v>
      </c>
      <c r="E31" s="2">
        <v>525880.966464</v>
      </c>
      <c r="F31" s="13">
        <f t="shared" si="1"/>
        <v>1078786.26576</v>
      </c>
      <c r="G31" s="2">
        <v>515718.31254048005</v>
      </c>
      <c r="H31" s="2">
        <v>53774.145734399994</v>
      </c>
      <c r="I31" s="2">
        <v>541657.39545792</v>
      </c>
      <c r="J31" s="13">
        <f t="shared" si="2"/>
        <v>1111149.8537328</v>
      </c>
      <c r="K31" s="2">
        <v>484775.2137880512</v>
      </c>
      <c r="L31" s="2">
        <v>50547.69699033599</v>
      </c>
      <c r="M31" s="2">
        <v>509157.9517304448</v>
      </c>
      <c r="N31" s="13">
        <f t="shared" si="3"/>
        <v>1044480.862508832</v>
      </c>
      <c r="O31" s="2">
        <v>688380.8035790327</v>
      </c>
      <c r="P31" s="2">
        <v>71777.7297262771</v>
      </c>
      <c r="Q31" s="2">
        <v>723004.2914572316</v>
      </c>
      <c r="R31" s="13">
        <f t="shared" si="4"/>
        <v>1483162.8247625413</v>
      </c>
      <c r="S31" s="17">
        <f t="shared" si="10"/>
        <v>4717579.806764173</v>
      </c>
    </row>
    <row r="32" spans="1:19" ht="12.75">
      <c r="A32" s="21"/>
      <c r="B32" s="6" t="s">
        <v>1</v>
      </c>
      <c r="C32" s="2">
        <v>582067.74528</v>
      </c>
      <c r="D32" s="2">
        <v>563251.637088</v>
      </c>
      <c r="E32" s="2">
        <v>629919.745056</v>
      </c>
      <c r="F32" s="13">
        <f t="shared" si="1"/>
        <v>1775239.1274239998</v>
      </c>
      <c r="G32" s="2">
        <v>599529.7776384</v>
      </c>
      <c r="H32" s="2">
        <v>580149.18620064</v>
      </c>
      <c r="I32" s="2">
        <v>648817.33740768</v>
      </c>
      <c r="J32" s="13">
        <f t="shared" si="2"/>
        <v>1828496.3012467201</v>
      </c>
      <c r="K32" s="2">
        <v>563557.9909800959</v>
      </c>
      <c r="L32" s="2">
        <v>545340.2350286016</v>
      </c>
      <c r="M32" s="2">
        <v>609888.2971632192</v>
      </c>
      <c r="N32" s="13">
        <f t="shared" si="3"/>
        <v>1718786.5231719166</v>
      </c>
      <c r="O32" s="2">
        <v>800252.3471917362</v>
      </c>
      <c r="P32" s="2">
        <v>774383.1337406143</v>
      </c>
      <c r="Q32" s="2">
        <v>866041.3819717712</v>
      </c>
      <c r="R32" s="13">
        <f t="shared" si="4"/>
        <v>2440676.8629041216</v>
      </c>
      <c r="S32" s="17">
        <f t="shared" si="10"/>
        <v>7763198.814746758</v>
      </c>
    </row>
    <row r="33" spans="1:19" ht="12.75">
      <c r="A33" s="22"/>
      <c r="B33" s="7" t="s">
        <v>32</v>
      </c>
      <c r="C33" s="4">
        <f>SUM(C26:C32)</f>
        <v>4546552.876991999</v>
      </c>
      <c r="D33" s="4">
        <f aca="true" t="shared" si="11" ref="D33:R33">SUM(D26:D32)</f>
        <v>4111596.4659839994</v>
      </c>
      <c r="E33" s="4">
        <f t="shared" si="11"/>
        <v>4706809.3699199995</v>
      </c>
      <c r="F33" s="14">
        <f t="shared" si="11"/>
        <v>13364958.712896</v>
      </c>
      <c r="G33" s="4">
        <f t="shared" si="11"/>
        <v>4682949.463301759</v>
      </c>
      <c r="H33" s="4">
        <f t="shared" si="11"/>
        <v>4234944.35996352</v>
      </c>
      <c r="I33" s="4">
        <f t="shared" si="11"/>
        <v>4848013.6510176</v>
      </c>
      <c r="J33" s="14">
        <f t="shared" si="11"/>
        <v>13765907.47428288</v>
      </c>
      <c r="K33" s="4">
        <f t="shared" si="11"/>
        <v>4401972.495503655</v>
      </c>
      <c r="L33" s="4">
        <f t="shared" si="11"/>
        <v>3980847.698365709</v>
      </c>
      <c r="M33" s="4">
        <f t="shared" si="11"/>
        <v>4557132.831956544</v>
      </c>
      <c r="N33" s="14">
        <f t="shared" si="11"/>
        <v>12939953.025825907</v>
      </c>
      <c r="O33" s="4">
        <f t="shared" si="11"/>
        <v>6250800.943615188</v>
      </c>
      <c r="P33" s="4">
        <f t="shared" si="11"/>
        <v>5652803.731679306</v>
      </c>
      <c r="Q33" s="4">
        <f t="shared" si="11"/>
        <v>6471128.621378291</v>
      </c>
      <c r="R33" s="14">
        <f t="shared" si="11"/>
        <v>18374733.296672784</v>
      </c>
      <c r="S33" s="18">
        <f>SUM(R33,N33,J33,F33)</f>
        <v>58445552.509677574</v>
      </c>
    </row>
    <row r="34" spans="1:19" ht="13.5" thickBot="1">
      <c r="A34" s="10"/>
      <c r="B34" s="10" t="s">
        <v>23</v>
      </c>
      <c r="C34" s="11">
        <f>SUM(C9,C17,C25,C33)</f>
        <v>71495494.584192</v>
      </c>
      <c r="D34" s="11">
        <f>SUM(D9,D17,D25,D33)</f>
        <v>64655714.080384</v>
      </c>
      <c r="E34" s="11">
        <f>SUM(E9,E17,E25,E33)</f>
        <v>74015561.44192</v>
      </c>
      <c r="F34" s="15">
        <f>SUM(F9,F17,F25,F33)</f>
        <v>210166770.10649598</v>
      </c>
      <c r="G34" s="11">
        <f>SUM(G9,G17,G25,G33)</f>
        <v>73640359.42171778</v>
      </c>
      <c r="H34" s="11">
        <f>SUM(H9,H17,H25,H33)</f>
        <v>66595385.502795525</v>
      </c>
      <c r="I34" s="11">
        <f>SUM(I9,I17,I25,I33)</f>
        <v>76236028.2851776</v>
      </c>
      <c r="J34" s="15">
        <f>SUM(J9,J17,J25,J33)</f>
        <v>216471773.2096909</v>
      </c>
      <c r="K34" s="11">
        <f>SUM(K9,K17,K25,K33)</f>
        <v>69221937.85641469</v>
      </c>
      <c r="L34" s="11">
        <f>SUM(L9,L17,L25,L33)</f>
        <v>62599662.37262779</v>
      </c>
      <c r="M34" s="11">
        <f>SUM(M9,M17,M25,M33)</f>
        <v>71661866.58806694</v>
      </c>
      <c r="N34" s="15">
        <f>SUM(N9,N17,N25,N33)</f>
        <v>203483466.81710944</v>
      </c>
      <c r="O34" s="11">
        <f>SUM(O9,O17,O25,O33)</f>
        <v>98295151.75610887</v>
      </c>
      <c r="P34" s="11">
        <f>SUM(P9,P17,P25,P33)</f>
        <v>88891520.56913145</v>
      </c>
      <c r="Q34" s="11">
        <f>SUM(Q9,Q17,Q25,Q33)</f>
        <v>101759850.55505504</v>
      </c>
      <c r="R34" s="15">
        <f>SUM(R9,R17,R25,R33)</f>
        <v>288946522.88029534</v>
      </c>
      <c r="S34" s="19">
        <f>SUM(S9,S17,S25,S33)</f>
        <v>919068533.0135916</v>
      </c>
    </row>
  </sheetData>
  <mergeCells count="4">
    <mergeCell ref="A2:A9"/>
    <mergeCell ref="A10:A17"/>
    <mergeCell ref="A18:A25"/>
    <mergeCell ref="A26:A3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35" sqref="A35:IV35"/>
    </sheetView>
  </sheetViews>
  <sheetFormatPr defaultColWidth="11.421875" defaultRowHeight="12.75" outlineLevelRow="2" outlineLevelCol="2"/>
  <cols>
    <col min="1" max="1" width="3.421875" style="0" customWidth="1"/>
    <col min="2" max="2" width="22.8515625" style="0" customWidth="1"/>
    <col min="3" max="5" width="9.00390625" style="0" customWidth="1" outlineLevel="2"/>
    <col min="6" max="6" width="10.00390625" style="0" customWidth="1" outlineLevel="1"/>
    <col min="7" max="9" width="9.00390625" style="0" customWidth="1" outlineLevel="2"/>
    <col min="10" max="10" width="10.00390625" style="0" customWidth="1" outlineLevel="1"/>
    <col min="11" max="13" width="9.7109375" style="0" customWidth="1" outlineLevel="2"/>
    <col min="14" max="14" width="10.00390625" style="0" customWidth="1" outlineLevel="1"/>
    <col min="15" max="17" width="10.00390625" style="0" customWidth="1" outlineLevel="2"/>
    <col min="18" max="18" width="10.00390625" style="0" customWidth="1" outlineLevel="1"/>
    <col min="19" max="19" width="10.00390625" style="0" customWidth="1"/>
  </cols>
  <sheetData>
    <row r="1" spans="1:19" ht="12.75">
      <c r="A1" s="3"/>
      <c r="B1" s="3"/>
      <c r="C1" s="8" t="s">
        <v>7</v>
      </c>
      <c r="D1" s="8" t="s">
        <v>8</v>
      </c>
      <c r="E1" s="8" t="s">
        <v>9</v>
      </c>
      <c r="F1" s="9" t="s">
        <v>19</v>
      </c>
      <c r="G1" s="8" t="s">
        <v>10</v>
      </c>
      <c r="H1" s="8" t="s">
        <v>11</v>
      </c>
      <c r="I1" s="8" t="s">
        <v>12</v>
      </c>
      <c r="J1" s="9" t="s">
        <v>20</v>
      </c>
      <c r="K1" s="8" t="s">
        <v>13</v>
      </c>
      <c r="L1" s="8" t="s">
        <v>14</v>
      </c>
      <c r="M1" s="8" t="s">
        <v>15</v>
      </c>
      <c r="N1" s="9" t="s">
        <v>21</v>
      </c>
      <c r="O1" s="8" t="s">
        <v>16</v>
      </c>
      <c r="P1" s="8" t="s">
        <v>17</v>
      </c>
      <c r="Q1" s="8" t="s">
        <v>18</v>
      </c>
      <c r="R1" s="9" t="s">
        <v>22</v>
      </c>
      <c r="S1" s="9" t="s">
        <v>24</v>
      </c>
    </row>
    <row r="2" spans="1:19" ht="12.75">
      <c r="A2" s="5"/>
      <c r="B2" s="5"/>
      <c r="C2" s="1"/>
      <c r="D2" s="1"/>
      <c r="E2" s="1"/>
      <c r="F2" s="12"/>
      <c r="G2" s="1"/>
      <c r="H2" s="1"/>
      <c r="I2" s="1"/>
      <c r="J2" s="12"/>
      <c r="K2" s="1"/>
      <c r="L2" s="1"/>
      <c r="M2" s="1"/>
      <c r="N2" s="12"/>
      <c r="O2" s="1"/>
      <c r="P2" s="1"/>
      <c r="Q2" s="1"/>
      <c r="R2" s="12"/>
      <c r="S2" s="16"/>
    </row>
    <row r="3" spans="1:19" ht="12.75" outlineLevel="2">
      <c r="A3" s="21" t="s">
        <v>25</v>
      </c>
      <c r="B3" s="6" t="s">
        <v>6</v>
      </c>
      <c r="C3" s="2">
        <v>3500540</v>
      </c>
      <c r="D3" s="2">
        <v>4125028</v>
      </c>
      <c r="E3" s="2">
        <v>3850427</v>
      </c>
      <c r="F3" s="13">
        <f>SUM(C3:E3)</f>
        <v>11475995</v>
      </c>
      <c r="G3" s="2">
        <v>3605556.2</v>
      </c>
      <c r="H3" s="2">
        <v>4248778.84</v>
      </c>
      <c r="I3" s="2">
        <v>3965939.81</v>
      </c>
      <c r="J3" s="13">
        <f>SUM(G3:I3)</f>
        <v>11820274.85</v>
      </c>
      <c r="K3" s="2">
        <v>3389222.828</v>
      </c>
      <c r="L3" s="2">
        <v>3993852.1095999996</v>
      </c>
      <c r="M3" s="2">
        <v>3727983.4214</v>
      </c>
      <c r="N3" s="13">
        <f>SUM(K3:M3)</f>
        <v>11111058.359</v>
      </c>
      <c r="O3" s="2">
        <v>4812696.41576</v>
      </c>
      <c r="P3" s="2">
        <v>5671269.995631999</v>
      </c>
      <c r="Q3" s="2">
        <v>5293736.458388</v>
      </c>
      <c r="R3" s="13">
        <f>SUM(O3:Q3)</f>
        <v>15777702.86978</v>
      </c>
      <c r="S3" s="17">
        <f aca="true" t="shared" si="0" ref="S3:S9">SUM(R3,N3,J3,F3)</f>
        <v>50185031.07878</v>
      </c>
    </row>
    <row r="4" spans="1:19" ht="12.75" outlineLevel="2">
      <c r="A4" s="21"/>
      <c r="B4" s="6" t="s">
        <v>5</v>
      </c>
      <c r="C4" s="2">
        <v>5864974</v>
      </c>
      <c r="D4" s="2">
        <v>5481328</v>
      </c>
      <c r="E4" s="2">
        <v>6023800</v>
      </c>
      <c r="F4" s="13">
        <f aca="true" t="shared" si="1" ref="F4:F33">SUM(C4:E4)</f>
        <v>17370102</v>
      </c>
      <c r="G4" s="2">
        <v>6040923.22</v>
      </c>
      <c r="H4" s="2">
        <v>5645767.84</v>
      </c>
      <c r="I4" s="2">
        <v>6204514</v>
      </c>
      <c r="J4" s="13">
        <f aca="true" t="shared" si="2" ref="J4:J33">SUM(G4:I4)</f>
        <v>17891205.06</v>
      </c>
      <c r="K4" s="2">
        <v>5678467.826799999</v>
      </c>
      <c r="L4" s="2">
        <v>5307021.769599999</v>
      </c>
      <c r="M4" s="2">
        <v>5832243.159999999</v>
      </c>
      <c r="N4" s="13">
        <f aca="true" t="shared" si="3" ref="N4:N33">SUM(K4:M4)</f>
        <v>16817732.756399997</v>
      </c>
      <c r="O4" s="2">
        <v>8063424.314055998</v>
      </c>
      <c r="P4" s="2">
        <v>7535970.912831998</v>
      </c>
      <c r="Q4" s="2">
        <v>8281785.287199998</v>
      </c>
      <c r="R4" s="13">
        <f aca="true" t="shared" si="4" ref="R4:R33">SUM(O4:Q4)</f>
        <v>23881180.514087997</v>
      </c>
      <c r="S4" s="17">
        <f t="shared" si="0"/>
        <v>75960220.330488</v>
      </c>
    </row>
    <row r="5" spans="1:19" ht="12.75" outlineLevel="2">
      <c r="A5" s="21"/>
      <c r="B5" s="6" t="s">
        <v>3</v>
      </c>
      <c r="C5" s="2">
        <v>6260870</v>
      </c>
      <c r="D5" s="2">
        <v>6304712</v>
      </c>
      <c r="E5" s="2">
        <v>6458889</v>
      </c>
      <c r="F5" s="13">
        <f t="shared" si="1"/>
        <v>19024471</v>
      </c>
      <c r="G5" s="2">
        <v>6448696.100000001</v>
      </c>
      <c r="H5" s="2">
        <v>6493853.36</v>
      </c>
      <c r="I5" s="2">
        <v>6652655.67</v>
      </c>
      <c r="J5" s="13">
        <f t="shared" si="2"/>
        <v>19595205.130000003</v>
      </c>
      <c r="K5" s="2">
        <v>6061774.334</v>
      </c>
      <c r="L5" s="2">
        <v>6104222.1584</v>
      </c>
      <c r="M5" s="2">
        <v>6253496.3297999995</v>
      </c>
      <c r="N5" s="13">
        <f t="shared" si="3"/>
        <v>18419492.8222</v>
      </c>
      <c r="O5" s="2">
        <v>8607719.55428</v>
      </c>
      <c r="P5" s="2">
        <v>8667995.464928</v>
      </c>
      <c r="Q5" s="2">
        <v>8879964.788315998</v>
      </c>
      <c r="R5" s="13">
        <f t="shared" si="4"/>
        <v>26155679.807523996</v>
      </c>
      <c r="S5" s="17">
        <f t="shared" si="0"/>
        <v>83194848.75972399</v>
      </c>
    </row>
    <row r="6" spans="1:19" ht="12.75" outlineLevel="2">
      <c r="A6" s="21"/>
      <c r="B6" s="6" t="s">
        <v>4</v>
      </c>
      <c r="C6" s="2">
        <v>1202545</v>
      </c>
      <c r="D6" s="2">
        <v>1153630</v>
      </c>
      <c r="E6" s="2">
        <v>1108810</v>
      </c>
      <c r="F6" s="13">
        <f t="shared" si="1"/>
        <v>3464985</v>
      </c>
      <c r="G6" s="2">
        <v>1238621.35</v>
      </c>
      <c r="H6" s="2">
        <v>1188238.9</v>
      </c>
      <c r="I6" s="2">
        <v>1142074.3</v>
      </c>
      <c r="J6" s="13">
        <f t="shared" si="2"/>
        <v>3568934.55</v>
      </c>
      <c r="K6" s="2">
        <v>1164304.0690000001</v>
      </c>
      <c r="L6" s="2">
        <v>1116944.566</v>
      </c>
      <c r="M6" s="2">
        <v>1073549.842</v>
      </c>
      <c r="N6" s="13">
        <f t="shared" si="3"/>
        <v>3354798.477</v>
      </c>
      <c r="O6" s="2">
        <v>1653311.77798</v>
      </c>
      <c r="P6" s="2">
        <v>1586061.2837200002</v>
      </c>
      <c r="Q6" s="2">
        <v>1524440.77564</v>
      </c>
      <c r="R6" s="13">
        <f t="shared" si="4"/>
        <v>4763813.83734</v>
      </c>
      <c r="S6" s="17">
        <f t="shared" si="0"/>
        <v>15152531.86434</v>
      </c>
    </row>
    <row r="7" spans="1:19" ht="12.75" outlineLevel="2">
      <c r="A7" s="21"/>
      <c r="B7" s="6" t="s">
        <v>0</v>
      </c>
      <c r="C7" s="2">
        <v>1645788</v>
      </c>
      <c r="D7" s="2">
        <v>1582559</v>
      </c>
      <c r="E7" s="2">
        <v>1497999</v>
      </c>
      <c r="F7" s="13">
        <f t="shared" si="1"/>
        <v>4726346</v>
      </c>
      <c r="G7" s="2">
        <v>1695161.64</v>
      </c>
      <c r="H7" s="2">
        <v>1630035.77</v>
      </c>
      <c r="I7" s="2">
        <v>1542938.97</v>
      </c>
      <c r="J7" s="13">
        <f t="shared" si="2"/>
        <v>4868136.38</v>
      </c>
      <c r="K7" s="2">
        <v>1593451.9416</v>
      </c>
      <c r="L7" s="2">
        <v>1532233.6238</v>
      </c>
      <c r="M7" s="2">
        <v>1450362.6317999999</v>
      </c>
      <c r="N7" s="13">
        <f t="shared" si="3"/>
        <v>4576048.197199999</v>
      </c>
      <c r="O7" s="2">
        <v>2262701.757072</v>
      </c>
      <c r="P7" s="2">
        <v>2175771.7457959997</v>
      </c>
      <c r="Q7" s="2">
        <v>2059514.9371559997</v>
      </c>
      <c r="R7" s="13">
        <f t="shared" si="4"/>
        <v>6497988.440024</v>
      </c>
      <c r="S7" s="17">
        <f t="shared" si="0"/>
        <v>20668519.017224</v>
      </c>
    </row>
    <row r="8" spans="1:19" ht="12.75" outlineLevel="2">
      <c r="A8" s="21"/>
      <c r="B8" s="6" t="s">
        <v>2</v>
      </c>
      <c r="C8" s="2">
        <v>2670557</v>
      </c>
      <c r="D8" s="2">
        <v>278460</v>
      </c>
      <c r="E8" s="2">
        <v>2804878</v>
      </c>
      <c r="F8" s="13">
        <f t="shared" si="1"/>
        <v>5753895</v>
      </c>
      <c r="G8" s="2">
        <v>2750673.71</v>
      </c>
      <c r="H8" s="2">
        <v>286813.8</v>
      </c>
      <c r="I8" s="2">
        <v>2889024.34</v>
      </c>
      <c r="J8" s="13">
        <f t="shared" si="2"/>
        <v>5926511.85</v>
      </c>
      <c r="K8" s="2">
        <v>2585633.2874</v>
      </c>
      <c r="L8" s="2">
        <v>269604.97199999995</v>
      </c>
      <c r="M8" s="2">
        <v>2715682.8795999996</v>
      </c>
      <c r="N8" s="13">
        <f t="shared" si="3"/>
        <v>5570921.1389999995</v>
      </c>
      <c r="O8" s="2">
        <v>3671599.2681079996</v>
      </c>
      <c r="P8" s="2">
        <v>382839.0602399999</v>
      </c>
      <c r="Q8" s="2">
        <v>3856269.689031999</v>
      </c>
      <c r="R8" s="13">
        <f t="shared" si="4"/>
        <v>7910708.017379999</v>
      </c>
      <c r="S8" s="17">
        <f t="shared" si="0"/>
        <v>25162036.00638</v>
      </c>
    </row>
    <row r="9" spans="1:19" ht="12.75" outlineLevel="2">
      <c r="A9" s="21"/>
      <c r="B9" s="6" t="s">
        <v>1</v>
      </c>
      <c r="C9" s="2">
        <v>3104560</v>
      </c>
      <c r="D9" s="2">
        <v>3004201</v>
      </c>
      <c r="E9" s="2">
        <v>3359787</v>
      </c>
      <c r="F9" s="13">
        <f t="shared" si="1"/>
        <v>9468548</v>
      </c>
      <c r="G9" s="2">
        <v>3197696.8</v>
      </c>
      <c r="H9" s="2">
        <v>3094327.03</v>
      </c>
      <c r="I9" s="2">
        <v>3460580.61</v>
      </c>
      <c r="J9" s="13">
        <f t="shared" si="2"/>
        <v>9752604.44</v>
      </c>
      <c r="K9" s="2">
        <v>3005834.992</v>
      </c>
      <c r="L9" s="2">
        <v>2908667.4082</v>
      </c>
      <c r="M9" s="2">
        <v>3252945.7734</v>
      </c>
      <c r="N9" s="13">
        <f t="shared" si="3"/>
        <v>9167448.1736</v>
      </c>
      <c r="O9" s="2">
        <v>4268285.68864</v>
      </c>
      <c r="P9" s="2">
        <v>4130307.719644</v>
      </c>
      <c r="Q9" s="2">
        <v>4619182.998228</v>
      </c>
      <c r="R9" s="13">
        <f t="shared" si="4"/>
        <v>13017776.406512</v>
      </c>
      <c r="S9" s="17">
        <f t="shared" si="0"/>
        <v>41406377.020112</v>
      </c>
    </row>
    <row r="10" spans="1:19" ht="12.75" outlineLevel="1">
      <c r="A10" s="22"/>
      <c r="B10" s="7" t="s">
        <v>29</v>
      </c>
      <c r="C10" s="4">
        <f>SUM(C3:C9)</f>
        <v>24249834</v>
      </c>
      <c r="D10" s="4">
        <f aca="true" t="shared" si="5" ref="D10:R10">SUM(D3:D9)</f>
        <v>21929918</v>
      </c>
      <c r="E10" s="4">
        <f t="shared" si="5"/>
        <v>25104590</v>
      </c>
      <c r="F10" s="14">
        <f t="shared" si="5"/>
        <v>71284342</v>
      </c>
      <c r="G10" s="4">
        <f t="shared" si="5"/>
        <v>24977329.020000003</v>
      </c>
      <c r="H10" s="4">
        <f t="shared" si="5"/>
        <v>22587815.54</v>
      </c>
      <c r="I10" s="4">
        <f t="shared" si="5"/>
        <v>25857727.7</v>
      </c>
      <c r="J10" s="14">
        <f t="shared" si="5"/>
        <v>73422872.26</v>
      </c>
      <c r="K10" s="4">
        <f t="shared" si="5"/>
        <v>23478689.2788</v>
      </c>
      <c r="L10" s="4">
        <f t="shared" si="5"/>
        <v>21232546.607599996</v>
      </c>
      <c r="M10" s="4">
        <f t="shared" si="5"/>
        <v>24306264.038</v>
      </c>
      <c r="N10" s="14">
        <f t="shared" si="5"/>
        <v>69017499.92439999</v>
      </c>
      <c r="O10" s="4">
        <f t="shared" si="5"/>
        <v>33339738.775895998</v>
      </c>
      <c r="P10" s="4">
        <f t="shared" si="5"/>
        <v>30150216.182791997</v>
      </c>
      <c r="Q10" s="4">
        <f t="shared" si="5"/>
        <v>34514894.93395999</v>
      </c>
      <c r="R10" s="14">
        <f t="shared" si="5"/>
        <v>98004849.89264798</v>
      </c>
      <c r="S10" s="18">
        <f>SUM(R10,N10,J10,F10)</f>
        <v>311729564.07704794</v>
      </c>
    </row>
    <row r="11" spans="1:19" ht="12.75" outlineLevel="2">
      <c r="A11" s="21" t="s">
        <v>26</v>
      </c>
      <c r="B11" s="6" t="s">
        <v>6</v>
      </c>
      <c r="C11" s="2">
        <v>4340669.6</v>
      </c>
      <c r="D11" s="2">
        <v>5115034.72</v>
      </c>
      <c r="E11" s="2">
        <v>4774529.48</v>
      </c>
      <c r="F11" s="13">
        <f t="shared" si="1"/>
        <v>14230233.8</v>
      </c>
      <c r="G11" s="2">
        <v>4470889.688</v>
      </c>
      <c r="H11" s="2">
        <v>5268485.7616</v>
      </c>
      <c r="I11" s="2">
        <v>4917765.3644</v>
      </c>
      <c r="J11" s="13">
        <f t="shared" si="2"/>
        <v>14657140.814</v>
      </c>
      <c r="K11" s="2">
        <v>4202636.30672</v>
      </c>
      <c r="L11" s="2">
        <v>4952376.615904</v>
      </c>
      <c r="M11" s="2">
        <v>4622699.442536</v>
      </c>
      <c r="N11" s="13">
        <f t="shared" si="3"/>
        <v>13777712.36516</v>
      </c>
      <c r="O11" s="2">
        <v>5967743.555542399</v>
      </c>
      <c r="P11" s="2">
        <v>7032374.794583679</v>
      </c>
      <c r="Q11" s="2">
        <v>6564233.20840112</v>
      </c>
      <c r="R11" s="13">
        <f t="shared" si="4"/>
        <v>19564351.558527198</v>
      </c>
      <c r="S11" s="17">
        <f aca="true" t="shared" si="6" ref="S11:S17">SUM(R11,N11,J11,F11)</f>
        <v>62229438.5376872</v>
      </c>
    </row>
    <row r="12" spans="1:19" ht="12.75" outlineLevel="2">
      <c r="A12" s="21"/>
      <c r="B12" s="6" t="s">
        <v>5</v>
      </c>
      <c r="C12" s="2">
        <v>7272567.76</v>
      </c>
      <c r="D12" s="2">
        <v>6796846.72</v>
      </c>
      <c r="E12" s="2">
        <v>7469512</v>
      </c>
      <c r="F12" s="13">
        <f t="shared" si="1"/>
        <v>21538926.48</v>
      </c>
      <c r="G12" s="2">
        <v>7490744.7928</v>
      </c>
      <c r="H12" s="2">
        <v>7000752.1216</v>
      </c>
      <c r="I12" s="2">
        <v>7693597.36</v>
      </c>
      <c r="J12" s="13">
        <f t="shared" si="2"/>
        <v>22185094.2744</v>
      </c>
      <c r="K12" s="2">
        <v>7041300.105231999</v>
      </c>
      <c r="L12" s="2">
        <v>6580706.9943039995</v>
      </c>
      <c r="M12" s="2">
        <v>7231981.5183999995</v>
      </c>
      <c r="N12" s="13">
        <f t="shared" si="3"/>
        <v>20853988.617935997</v>
      </c>
      <c r="O12" s="2">
        <v>9998646.149429439</v>
      </c>
      <c r="P12" s="2">
        <v>9344603.931911679</v>
      </c>
      <c r="Q12" s="2">
        <v>10269413.756127998</v>
      </c>
      <c r="R12" s="13">
        <f t="shared" si="4"/>
        <v>29612663.837469116</v>
      </c>
      <c r="S12" s="17">
        <f t="shared" si="6"/>
        <v>94190673.20980512</v>
      </c>
    </row>
    <row r="13" spans="1:19" ht="12.75" outlineLevel="2">
      <c r="A13" s="21"/>
      <c r="B13" s="6" t="s">
        <v>3</v>
      </c>
      <c r="C13" s="2">
        <v>7763478.8</v>
      </c>
      <c r="D13" s="2">
        <v>7817842.88</v>
      </c>
      <c r="E13" s="2">
        <v>8009022.36</v>
      </c>
      <c r="F13" s="13">
        <f t="shared" si="1"/>
        <v>23590344.04</v>
      </c>
      <c r="G13" s="2">
        <v>7996383.164</v>
      </c>
      <c r="H13" s="2">
        <v>8052378.1664</v>
      </c>
      <c r="I13" s="2">
        <v>8249293.030800001</v>
      </c>
      <c r="J13" s="13">
        <f t="shared" si="2"/>
        <v>24298054.3612</v>
      </c>
      <c r="K13" s="2">
        <v>7516600.174159999</v>
      </c>
      <c r="L13" s="2">
        <v>7569235.476416</v>
      </c>
      <c r="M13" s="2">
        <v>7754335.448952001</v>
      </c>
      <c r="N13" s="13">
        <f t="shared" si="3"/>
        <v>22840171.099528</v>
      </c>
      <c r="O13" s="2">
        <v>10673572.247307198</v>
      </c>
      <c r="P13" s="2">
        <v>10748314.376510719</v>
      </c>
      <c r="Q13" s="2">
        <v>11011156.337511841</v>
      </c>
      <c r="R13" s="13">
        <f t="shared" si="4"/>
        <v>32433042.96132976</v>
      </c>
      <c r="S13" s="17">
        <f t="shared" si="6"/>
        <v>103161612.46205777</v>
      </c>
    </row>
    <row r="14" spans="1:19" ht="12.75" outlineLevel="2">
      <c r="A14" s="21"/>
      <c r="B14" s="6" t="s">
        <v>4</v>
      </c>
      <c r="C14" s="2">
        <v>1491155.8</v>
      </c>
      <c r="D14" s="2">
        <v>1430501.2</v>
      </c>
      <c r="E14" s="2">
        <v>1374924.4</v>
      </c>
      <c r="F14" s="13">
        <f t="shared" si="1"/>
        <v>4296581.4</v>
      </c>
      <c r="G14" s="2">
        <v>1535890.4740000002</v>
      </c>
      <c r="H14" s="2">
        <v>1473416.236</v>
      </c>
      <c r="I14" s="2">
        <v>1416172.132</v>
      </c>
      <c r="J14" s="13">
        <f t="shared" si="2"/>
        <v>4425478.842</v>
      </c>
      <c r="K14" s="2">
        <v>1443737.04556</v>
      </c>
      <c r="L14" s="2">
        <v>1385011.26184</v>
      </c>
      <c r="M14" s="2">
        <v>1331201.80408</v>
      </c>
      <c r="N14" s="13">
        <f t="shared" si="3"/>
        <v>4159950.1114800004</v>
      </c>
      <c r="O14" s="2">
        <v>2050106.6046952</v>
      </c>
      <c r="P14" s="2">
        <v>1966715.9918128</v>
      </c>
      <c r="Q14" s="2">
        <v>1890306.5617935997</v>
      </c>
      <c r="R14" s="13">
        <f t="shared" si="4"/>
        <v>5907129.158301599</v>
      </c>
      <c r="S14" s="17">
        <f t="shared" si="6"/>
        <v>18789139.511781603</v>
      </c>
    </row>
    <row r="15" spans="1:19" ht="12.75" outlineLevel="2">
      <c r="A15" s="21"/>
      <c r="B15" s="6" t="s">
        <v>0</v>
      </c>
      <c r="C15" s="2">
        <v>2040777.12</v>
      </c>
      <c r="D15" s="2">
        <v>1962373.16</v>
      </c>
      <c r="E15" s="2">
        <v>1857518.76</v>
      </c>
      <c r="F15" s="13">
        <f t="shared" si="1"/>
        <v>5860669.04</v>
      </c>
      <c r="G15" s="2">
        <v>2102000.4336</v>
      </c>
      <c r="H15" s="2">
        <v>2021244.3547999999</v>
      </c>
      <c r="I15" s="2">
        <v>1913244.3228</v>
      </c>
      <c r="J15" s="13">
        <f t="shared" si="2"/>
        <v>6036489.1112</v>
      </c>
      <c r="K15" s="2">
        <v>1975880.407584</v>
      </c>
      <c r="L15" s="2">
        <v>1899969.6935119997</v>
      </c>
      <c r="M15" s="2">
        <v>1798449.663432</v>
      </c>
      <c r="N15" s="13">
        <f t="shared" si="3"/>
        <v>5674299.764528</v>
      </c>
      <c r="O15" s="2">
        <v>2805750.1787692797</v>
      </c>
      <c r="P15" s="2">
        <v>2697956.9647870394</v>
      </c>
      <c r="Q15" s="2">
        <v>2553798.52207344</v>
      </c>
      <c r="R15" s="13">
        <f t="shared" si="4"/>
        <v>8057505.665629759</v>
      </c>
      <c r="S15" s="17">
        <f t="shared" si="6"/>
        <v>25628963.58135776</v>
      </c>
    </row>
    <row r="16" spans="1:19" ht="12.75" outlineLevel="2">
      <c r="A16" s="21"/>
      <c r="B16" s="6" t="s">
        <v>2</v>
      </c>
      <c r="C16" s="2">
        <v>3311490.68</v>
      </c>
      <c r="D16" s="2">
        <v>345290.4</v>
      </c>
      <c r="E16" s="2">
        <v>3478048.72</v>
      </c>
      <c r="F16" s="13">
        <f t="shared" si="1"/>
        <v>7134829.800000001</v>
      </c>
      <c r="G16" s="2">
        <v>3410835.4004</v>
      </c>
      <c r="H16" s="2">
        <v>355649.112</v>
      </c>
      <c r="I16" s="2">
        <v>3582390.1816000002</v>
      </c>
      <c r="J16" s="13">
        <f t="shared" si="2"/>
        <v>7348874.694</v>
      </c>
      <c r="K16" s="2">
        <v>3206185.276376</v>
      </c>
      <c r="L16" s="2">
        <v>334310.16528</v>
      </c>
      <c r="M16" s="2">
        <v>3367446.7707040003</v>
      </c>
      <c r="N16" s="13">
        <f t="shared" si="3"/>
        <v>6907942.21236</v>
      </c>
      <c r="O16" s="2">
        <v>4552783.09245392</v>
      </c>
      <c r="P16" s="2">
        <v>474720.4346976</v>
      </c>
      <c r="Q16" s="2">
        <v>4781774.41439968</v>
      </c>
      <c r="R16" s="13">
        <f t="shared" si="4"/>
        <v>9809277.941551201</v>
      </c>
      <c r="S16" s="17">
        <f t="shared" si="6"/>
        <v>31200924.647911202</v>
      </c>
    </row>
    <row r="17" spans="1:19" ht="12.75" outlineLevel="2">
      <c r="A17" s="21"/>
      <c r="B17" s="6" t="s">
        <v>1</v>
      </c>
      <c r="C17" s="2">
        <v>3849654.4</v>
      </c>
      <c r="D17" s="2">
        <v>3725209.24</v>
      </c>
      <c r="E17" s="2">
        <v>4166135.88</v>
      </c>
      <c r="F17" s="13">
        <f t="shared" si="1"/>
        <v>11740999.52</v>
      </c>
      <c r="G17" s="2">
        <v>3965144.032</v>
      </c>
      <c r="H17" s="2">
        <v>3836965.5172</v>
      </c>
      <c r="I17" s="2">
        <v>4291119.9564</v>
      </c>
      <c r="J17" s="13">
        <f t="shared" si="2"/>
        <v>12093229.5056</v>
      </c>
      <c r="K17" s="2">
        <v>3727235.39008</v>
      </c>
      <c r="L17" s="2">
        <v>3606747.586168</v>
      </c>
      <c r="M17" s="2">
        <v>4033652.7590159993</v>
      </c>
      <c r="N17" s="13">
        <f t="shared" si="3"/>
        <v>11367635.735264</v>
      </c>
      <c r="O17" s="2">
        <v>5292674.253913599</v>
      </c>
      <c r="P17" s="2">
        <v>5121581.57235856</v>
      </c>
      <c r="Q17" s="2">
        <v>5727786.9178027185</v>
      </c>
      <c r="R17" s="13">
        <f t="shared" si="4"/>
        <v>16142042.744074877</v>
      </c>
      <c r="S17" s="17">
        <f t="shared" si="6"/>
        <v>51343907.50493887</v>
      </c>
    </row>
    <row r="18" spans="1:19" ht="12.75" outlineLevel="1">
      <c r="A18" s="22"/>
      <c r="B18" s="7" t="s">
        <v>30</v>
      </c>
      <c r="C18" s="4">
        <f aca="true" t="shared" si="7" ref="C18:R18">SUM(C11:C17)</f>
        <v>30069794.16</v>
      </c>
      <c r="D18" s="4">
        <f t="shared" si="7"/>
        <v>27193098.32</v>
      </c>
      <c r="E18" s="4">
        <f t="shared" si="7"/>
        <v>31129691.599999998</v>
      </c>
      <c r="F18" s="14">
        <f t="shared" si="7"/>
        <v>88392584.08</v>
      </c>
      <c r="G18" s="4">
        <f t="shared" si="7"/>
        <v>30971887.984800003</v>
      </c>
      <c r="H18" s="4">
        <f t="shared" si="7"/>
        <v>28008891.269600004</v>
      </c>
      <c r="I18" s="4">
        <f t="shared" si="7"/>
        <v>32063582.348</v>
      </c>
      <c r="J18" s="14">
        <f t="shared" si="7"/>
        <v>91044361.6024</v>
      </c>
      <c r="K18" s="4">
        <f t="shared" si="7"/>
        <v>29113574.705712</v>
      </c>
      <c r="L18" s="4">
        <f t="shared" si="7"/>
        <v>26328357.793424</v>
      </c>
      <c r="M18" s="4">
        <f t="shared" si="7"/>
        <v>30139767.407119997</v>
      </c>
      <c r="N18" s="14">
        <f t="shared" si="7"/>
        <v>85581699.90625599</v>
      </c>
      <c r="O18" s="4">
        <f t="shared" si="7"/>
        <v>41341276.08211104</v>
      </c>
      <c r="P18" s="4">
        <f t="shared" si="7"/>
        <v>37386268.06666207</v>
      </c>
      <c r="Q18" s="4">
        <f t="shared" si="7"/>
        <v>42798469.7181104</v>
      </c>
      <c r="R18" s="14">
        <f t="shared" si="7"/>
        <v>121526013.86688352</v>
      </c>
      <c r="S18" s="18">
        <f>SUM(R18,N18,J18,F18)</f>
        <v>386544659.4555395</v>
      </c>
    </row>
    <row r="19" spans="1:19" ht="12.75" outlineLevel="2">
      <c r="A19" s="21" t="s">
        <v>27</v>
      </c>
      <c r="B19" s="6" t="s">
        <v>6</v>
      </c>
      <c r="C19" s="2">
        <v>1823081.2319999998</v>
      </c>
      <c r="D19" s="2">
        <v>2148314.5823999997</v>
      </c>
      <c r="E19" s="2">
        <v>2005302.3816000002</v>
      </c>
      <c r="F19" s="13">
        <f t="shared" si="1"/>
        <v>5976698.1959999995</v>
      </c>
      <c r="G19" s="2">
        <v>1877773.66896</v>
      </c>
      <c r="H19" s="2">
        <v>2212764.019872</v>
      </c>
      <c r="I19" s="2">
        <v>2065461.4530480003</v>
      </c>
      <c r="J19" s="13">
        <f t="shared" si="2"/>
        <v>6155999.14188</v>
      </c>
      <c r="K19" s="2">
        <v>1765107.2488223999</v>
      </c>
      <c r="L19" s="2">
        <v>2079998.1786796798</v>
      </c>
      <c r="M19" s="2">
        <v>1941533.76586512</v>
      </c>
      <c r="N19" s="13">
        <f t="shared" si="3"/>
        <v>5786639.1933672</v>
      </c>
      <c r="O19" s="2">
        <v>2506452.293327808</v>
      </c>
      <c r="P19" s="2">
        <v>2953597.413725145</v>
      </c>
      <c r="Q19" s="2">
        <v>2756977.9475284703</v>
      </c>
      <c r="R19" s="13">
        <f t="shared" si="4"/>
        <v>8217027.654581424</v>
      </c>
      <c r="S19" s="17">
        <f aca="true" t="shared" si="8" ref="S19:S25">SUM(R19,N19,J19,F19)</f>
        <v>26136364.185828622</v>
      </c>
    </row>
    <row r="20" spans="1:19" ht="12.75" outlineLevel="2">
      <c r="A20" s="21"/>
      <c r="B20" s="6" t="s">
        <v>5</v>
      </c>
      <c r="C20" s="2">
        <v>3054478.4592</v>
      </c>
      <c r="D20" s="2">
        <v>2854675.6223999998</v>
      </c>
      <c r="E20" s="2">
        <v>3137195.04</v>
      </c>
      <c r="F20" s="13">
        <f t="shared" si="1"/>
        <v>9046349.121599998</v>
      </c>
      <c r="G20" s="2">
        <v>3146112.812976</v>
      </c>
      <c r="H20" s="2">
        <v>2940315.891072</v>
      </c>
      <c r="I20" s="2">
        <v>3231310.8912</v>
      </c>
      <c r="J20" s="13">
        <f t="shared" si="2"/>
        <v>9317739.595248</v>
      </c>
      <c r="K20" s="2">
        <v>2957346.0441974397</v>
      </c>
      <c r="L20" s="2">
        <v>2763896.93760768</v>
      </c>
      <c r="M20" s="2">
        <v>3037432.2377279997</v>
      </c>
      <c r="N20" s="13">
        <f t="shared" si="3"/>
        <v>8758675.21953312</v>
      </c>
      <c r="O20" s="2">
        <v>4199431.382760365</v>
      </c>
      <c r="P20" s="2">
        <v>3924733.6514029056</v>
      </c>
      <c r="Q20" s="2">
        <v>4313153.77757376</v>
      </c>
      <c r="R20" s="13">
        <f t="shared" si="4"/>
        <v>12437318.81173703</v>
      </c>
      <c r="S20" s="17">
        <f t="shared" si="8"/>
        <v>39560082.74811815</v>
      </c>
    </row>
    <row r="21" spans="1:19" ht="12.75" outlineLevel="2">
      <c r="A21" s="21"/>
      <c r="B21" s="6" t="s">
        <v>3</v>
      </c>
      <c r="C21" s="2">
        <v>3260661.096</v>
      </c>
      <c r="D21" s="2">
        <v>3283494.0096</v>
      </c>
      <c r="E21" s="2">
        <v>3363789.3912</v>
      </c>
      <c r="F21" s="13">
        <f t="shared" si="1"/>
        <v>9907944.4968</v>
      </c>
      <c r="G21" s="2">
        <v>3358480.92888</v>
      </c>
      <c r="H21" s="2">
        <v>3381998.829888</v>
      </c>
      <c r="I21" s="2">
        <v>3464703.072936</v>
      </c>
      <c r="J21" s="13">
        <f t="shared" si="2"/>
        <v>10205182.831704</v>
      </c>
      <c r="K21" s="2">
        <v>3156972.0731472</v>
      </c>
      <c r="L21" s="2">
        <v>3179078.90009472</v>
      </c>
      <c r="M21" s="2">
        <v>3256820.8885598397</v>
      </c>
      <c r="N21" s="13">
        <f t="shared" si="3"/>
        <v>9592871.861801758</v>
      </c>
      <c r="O21" s="2">
        <v>4482900.343869024</v>
      </c>
      <c r="P21" s="2">
        <v>4514292.038134502</v>
      </c>
      <c r="Q21" s="2">
        <v>4624685.661754972</v>
      </c>
      <c r="R21" s="13">
        <f t="shared" si="4"/>
        <v>13621878.0437585</v>
      </c>
      <c r="S21" s="17">
        <f t="shared" si="8"/>
        <v>43327877.23406426</v>
      </c>
    </row>
    <row r="22" spans="1:19" ht="12.75" outlineLevel="2">
      <c r="A22" s="21"/>
      <c r="B22" s="6" t="s">
        <v>4</v>
      </c>
      <c r="C22" s="2">
        <v>626285.436</v>
      </c>
      <c r="D22" s="2">
        <v>600810.504</v>
      </c>
      <c r="E22" s="2">
        <v>577468.2479999999</v>
      </c>
      <c r="F22" s="13">
        <f t="shared" si="1"/>
        <v>1804564.1879999998</v>
      </c>
      <c r="G22" s="2">
        <v>645073.99908</v>
      </c>
      <c r="H22" s="2">
        <v>618834.81912</v>
      </c>
      <c r="I22" s="2">
        <v>594792.2954399999</v>
      </c>
      <c r="J22" s="13">
        <f t="shared" si="2"/>
        <v>1858701.11364</v>
      </c>
      <c r="K22" s="2">
        <v>606369.5591352</v>
      </c>
      <c r="L22" s="2">
        <v>581704.7299728</v>
      </c>
      <c r="M22" s="2">
        <v>559104.7577135998</v>
      </c>
      <c r="N22" s="13">
        <f t="shared" si="3"/>
        <v>1747179.0468215998</v>
      </c>
      <c r="O22" s="2">
        <v>861044.7739719839</v>
      </c>
      <c r="P22" s="2">
        <v>826020.716561376</v>
      </c>
      <c r="Q22" s="2">
        <v>793928.7559533117</v>
      </c>
      <c r="R22" s="13">
        <f t="shared" si="4"/>
        <v>2480994.2464866713</v>
      </c>
      <c r="S22" s="17">
        <f t="shared" si="8"/>
        <v>7891438.594948271</v>
      </c>
    </row>
    <row r="23" spans="1:19" ht="12.75" outlineLevel="2">
      <c r="A23" s="21"/>
      <c r="B23" s="6" t="s">
        <v>0</v>
      </c>
      <c r="C23" s="2">
        <v>857126.3904</v>
      </c>
      <c r="D23" s="2">
        <v>824196.7272</v>
      </c>
      <c r="E23" s="2">
        <v>780157.8792</v>
      </c>
      <c r="F23" s="13">
        <f t="shared" si="1"/>
        <v>2461480.9968</v>
      </c>
      <c r="G23" s="2">
        <v>882840.1821120001</v>
      </c>
      <c r="H23" s="2">
        <v>848922.629016</v>
      </c>
      <c r="I23" s="2">
        <v>803562.615576</v>
      </c>
      <c r="J23" s="13">
        <f t="shared" si="2"/>
        <v>2535325.4267039998</v>
      </c>
      <c r="K23" s="2">
        <v>829869.77118528</v>
      </c>
      <c r="L23" s="2">
        <v>797987.2712750399</v>
      </c>
      <c r="M23" s="2">
        <v>755348.8586414399</v>
      </c>
      <c r="N23" s="13">
        <f t="shared" si="3"/>
        <v>2383205.90110176</v>
      </c>
      <c r="O23" s="2">
        <v>1178415.0750830977</v>
      </c>
      <c r="P23" s="2">
        <v>1133141.9252105565</v>
      </c>
      <c r="Q23" s="2">
        <v>1072595.3792708446</v>
      </c>
      <c r="R23" s="13">
        <f t="shared" si="4"/>
        <v>3384152.379564499</v>
      </c>
      <c r="S23" s="17">
        <f t="shared" si="8"/>
        <v>10764164.704170259</v>
      </c>
    </row>
    <row r="24" spans="1:19" ht="12.75" outlineLevel="2">
      <c r="A24" s="21"/>
      <c r="B24" s="6" t="s">
        <v>2</v>
      </c>
      <c r="C24" s="2">
        <v>1390826.0856</v>
      </c>
      <c r="D24" s="2">
        <v>145021.968</v>
      </c>
      <c r="E24" s="2">
        <v>1460780.4624</v>
      </c>
      <c r="F24" s="13">
        <f t="shared" si="1"/>
        <v>2996628.5160000003</v>
      </c>
      <c r="G24" s="2">
        <v>1432550.8681680001</v>
      </c>
      <c r="H24" s="2">
        <v>149372.62704</v>
      </c>
      <c r="I24" s="2">
        <v>1504603.8762720001</v>
      </c>
      <c r="J24" s="13">
        <f t="shared" si="2"/>
        <v>3086527.37148</v>
      </c>
      <c r="K24" s="2">
        <v>1346597.8160779201</v>
      </c>
      <c r="L24" s="2">
        <v>140410.26941759998</v>
      </c>
      <c r="M24" s="2">
        <v>1414327.64369568</v>
      </c>
      <c r="N24" s="13">
        <f t="shared" si="3"/>
        <v>2901335.7291912</v>
      </c>
      <c r="O24" s="2">
        <v>1912168.8988306464</v>
      </c>
      <c r="P24" s="2">
        <v>199382.58257299196</v>
      </c>
      <c r="Q24" s="2">
        <v>2008345.2540478655</v>
      </c>
      <c r="R24" s="13">
        <f t="shared" si="4"/>
        <v>4119896.735451504</v>
      </c>
      <c r="S24" s="17">
        <f t="shared" si="8"/>
        <v>13104388.352122704</v>
      </c>
    </row>
    <row r="25" spans="1:19" ht="12.75" outlineLevel="2">
      <c r="A25" s="21"/>
      <c r="B25" s="6" t="s">
        <v>1</v>
      </c>
      <c r="C25" s="2">
        <v>1616854.848</v>
      </c>
      <c r="D25" s="2">
        <v>1564587.8808</v>
      </c>
      <c r="E25" s="2">
        <v>1749777.0695999998</v>
      </c>
      <c r="F25" s="13">
        <f t="shared" si="1"/>
        <v>4931219.7984</v>
      </c>
      <c r="G25" s="2">
        <v>1665360.49344</v>
      </c>
      <c r="H25" s="2">
        <v>1611525.517224</v>
      </c>
      <c r="I25" s="2">
        <v>1802270.381688</v>
      </c>
      <c r="J25" s="13">
        <f t="shared" si="2"/>
        <v>5079156.392352</v>
      </c>
      <c r="K25" s="2">
        <v>1565438.8638336</v>
      </c>
      <c r="L25" s="2">
        <v>1514833.98619056</v>
      </c>
      <c r="M25" s="2">
        <v>1694134.15878672</v>
      </c>
      <c r="N25" s="13">
        <f t="shared" si="3"/>
        <v>4774407.00881088</v>
      </c>
      <c r="O25" s="2">
        <v>2222923.1866437118</v>
      </c>
      <c r="P25" s="2">
        <v>2151064.260390595</v>
      </c>
      <c r="Q25" s="2">
        <v>2405670.505477142</v>
      </c>
      <c r="R25" s="13">
        <f t="shared" si="4"/>
        <v>6779657.952511448</v>
      </c>
      <c r="S25" s="17">
        <f t="shared" si="8"/>
        <v>21564441.15207433</v>
      </c>
    </row>
    <row r="26" spans="1:19" ht="12.75" outlineLevel="1">
      <c r="A26" s="22"/>
      <c r="B26" s="7" t="s">
        <v>31</v>
      </c>
      <c r="C26" s="4">
        <f>SUM(C19:C25)</f>
        <v>12629313.547199998</v>
      </c>
      <c r="D26" s="4">
        <f aca="true" t="shared" si="9" ref="D26:R26">SUM(D19:D25)</f>
        <v>11421101.2944</v>
      </c>
      <c r="E26" s="4">
        <f t="shared" si="9"/>
        <v>13074470.472</v>
      </c>
      <c r="F26" s="14">
        <f t="shared" si="9"/>
        <v>37124885.31359999</v>
      </c>
      <c r="G26" s="4">
        <f t="shared" si="9"/>
        <v>13008192.953616003</v>
      </c>
      <c r="H26" s="4">
        <f t="shared" si="9"/>
        <v>11763734.333232002</v>
      </c>
      <c r="I26" s="4">
        <f t="shared" si="9"/>
        <v>13466704.586160002</v>
      </c>
      <c r="J26" s="14">
        <f t="shared" si="9"/>
        <v>38238631.873008</v>
      </c>
      <c r="K26" s="4">
        <f t="shared" si="9"/>
        <v>12227701.37639904</v>
      </c>
      <c r="L26" s="4">
        <f t="shared" si="9"/>
        <v>11057910.27323808</v>
      </c>
      <c r="M26" s="4">
        <f t="shared" si="9"/>
        <v>12658702.310990399</v>
      </c>
      <c r="N26" s="14">
        <f t="shared" si="9"/>
        <v>35944313.96062752</v>
      </c>
      <c r="O26" s="4">
        <f t="shared" si="9"/>
        <v>17363335.954486635</v>
      </c>
      <c r="P26" s="4">
        <f t="shared" si="9"/>
        <v>15702232.58799807</v>
      </c>
      <c r="Q26" s="4">
        <f t="shared" si="9"/>
        <v>17975357.281606365</v>
      </c>
      <c r="R26" s="14">
        <f t="shared" si="9"/>
        <v>51040925.82409108</v>
      </c>
      <c r="S26" s="18">
        <f>SUM(R26,N26,J26,F26)</f>
        <v>162348756.9713266</v>
      </c>
    </row>
    <row r="27" spans="1:19" ht="12.75" outlineLevel="2">
      <c r="A27" s="21" t="s">
        <v>28</v>
      </c>
      <c r="B27" s="6" t="s">
        <v>6</v>
      </c>
      <c r="C27" s="2">
        <v>656309.2435199999</v>
      </c>
      <c r="D27" s="2">
        <v>773393.2496639999</v>
      </c>
      <c r="E27" s="2">
        <v>721908.857376</v>
      </c>
      <c r="F27" s="13">
        <f t="shared" si="1"/>
        <v>2151611.3505599997</v>
      </c>
      <c r="G27" s="2">
        <v>675998.5208255999</v>
      </c>
      <c r="H27" s="2">
        <v>796595.0471539199</v>
      </c>
      <c r="I27" s="2">
        <v>743566.12309728</v>
      </c>
      <c r="J27" s="13">
        <f t="shared" si="2"/>
        <v>2216159.6910767998</v>
      </c>
      <c r="K27" s="2">
        <v>635438.6095760639</v>
      </c>
      <c r="L27" s="2">
        <v>748799.3443246847</v>
      </c>
      <c r="M27" s="2">
        <v>698952.1557114432</v>
      </c>
      <c r="N27" s="13">
        <f t="shared" si="3"/>
        <v>2083190.1096121918</v>
      </c>
      <c r="O27" s="2">
        <v>902322.8255980107</v>
      </c>
      <c r="P27" s="2">
        <v>1063295.0689410523</v>
      </c>
      <c r="Q27" s="2">
        <v>992512.0611102493</v>
      </c>
      <c r="R27" s="13">
        <f t="shared" si="4"/>
        <v>2958129.955649312</v>
      </c>
      <c r="S27" s="17">
        <f aca="true" t="shared" si="10" ref="S27:S33">SUM(R27,N27,J27,F27)</f>
        <v>9409091.106898304</v>
      </c>
    </row>
    <row r="28" spans="1:19" ht="12.75" outlineLevel="2">
      <c r="A28" s="21"/>
      <c r="B28" s="6" t="s">
        <v>5</v>
      </c>
      <c r="C28" s="2">
        <v>1099612.245312</v>
      </c>
      <c r="D28" s="2">
        <v>1027683.2240639998</v>
      </c>
      <c r="E28" s="2">
        <v>1129390.2144</v>
      </c>
      <c r="F28" s="13">
        <f t="shared" si="1"/>
        <v>3256685.6837759996</v>
      </c>
      <c r="G28" s="2">
        <v>1132600.61267136</v>
      </c>
      <c r="H28" s="2">
        <v>1058513.72078592</v>
      </c>
      <c r="I28" s="2">
        <v>1163271.920832</v>
      </c>
      <c r="J28" s="13">
        <f t="shared" si="2"/>
        <v>3354386.2542892797</v>
      </c>
      <c r="K28" s="2">
        <v>1064644.5759110784</v>
      </c>
      <c r="L28" s="2">
        <v>995002.8975387648</v>
      </c>
      <c r="M28" s="2">
        <v>1093475.6055820799</v>
      </c>
      <c r="N28" s="13">
        <f t="shared" si="3"/>
        <v>3153123.079031923</v>
      </c>
      <c r="O28" s="2">
        <v>1511795.297793731</v>
      </c>
      <c r="P28" s="2">
        <v>1412904.1145050458</v>
      </c>
      <c r="Q28" s="2">
        <v>1552735.3599265532</v>
      </c>
      <c r="R28" s="13">
        <f t="shared" si="4"/>
        <v>4477434.772225331</v>
      </c>
      <c r="S28" s="17">
        <f t="shared" si="10"/>
        <v>14241629.789322533</v>
      </c>
    </row>
    <row r="29" spans="1:19" ht="12.75" outlineLevel="2">
      <c r="A29" s="21"/>
      <c r="B29" s="6" t="s">
        <v>3</v>
      </c>
      <c r="C29" s="2">
        <v>1173837.99456</v>
      </c>
      <c r="D29" s="2">
        <v>1182057.8434559999</v>
      </c>
      <c r="E29" s="2">
        <v>1210964.180832</v>
      </c>
      <c r="F29" s="13">
        <f t="shared" si="1"/>
        <v>3566860.0188479996</v>
      </c>
      <c r="G29" s="2">
        <v>1209053.1343968</v>
      </c>
      <c r="H29" s="2">
        <v>1217519.57875968</v>
      </c>
      <c r="I29" s="2">
        <v>1247293.10625696</v>
      </c>
      <c r="J29" s="13">
        <f t="shared" si="2"/>
        <v>3673865.8194134403</v>
      </c>
      <c r="K29" s="2">
        <v>1136509.946332992</v>
      </c>
      <c r="L29" s="2">
        <v>1144468.404034099</v>
      </c>
      <c r="M29" s="2">
        <v>1172455.5198815423</v>
      </c>
      <c r="N29" s="13">
        <f t="shared" si="3"/>
        <v>3453433.8702486334</v>
      </c>
      <c r="O29" s="2">
        <v>1613844.1237928485</v>
      </c>
      <c r="P29" s="2">
        <v>1625145.1337284206</v>
      </c>
      <c r="Q29" s="2">
        <v>1664886.8382317899</v>
      </c>
      <c r="R29" s="13">
        <f t="shared" si="4"/>
        <v>4903876.095753059</v>
      </c>
      <c r="S29" s="17">
        <f t="shared" si="10"/>
        <v>15598035.804263132</v>
      </c>
    </row>
    <row r="30" spans="1:19" ht="12.75" outlineLevel="2">
      <c r="A30" s="21"/>
      <c r="B30" s="6" t="s">
        <v>4</v>
      </c>
      <c r="C30" s="2">
        <v>225462.75696</v>
      </c>
      <c r="D30" s="2">
        <v>216291.78143999996</v>
      </c>
      <c r="E30" s="2">
        <v>207888.56927999997</v>
      </c>
      <c r="F30" s="13">
        <f t="shared" si="1"/>
        <v>649643.1076799999</v>
      </c>
      <c r="G30" s="2">
        <v>232226.6396688</v>
      </c>
      <c r="H30" s="2">
        <v>222780.5348832</v>
      </c>
      <c r="I30" s="2">
        <v>214125.22635839996</v>
      </c>
      <c r="J30" s="13">
        <f t="shared" si="2"/>
        <v>669132.4009104</v>
      </c>
      <c r="K30" s="2">
        <v>218293.041288672</v>
      </c>
      <c r="L30" s="2">
        <v>209413.702790208</v>
      </c>
      <c r="M30" s="2">
        <v>201277.71277689596</v>
      </c>
      <c r="N30" s="13">
        <f t="shared" si="3"/>
        <v>628984.4568557759</v>
      </c>
      <c r="O30" s="2">
        <v>309976.1186299142</v>
      </c>
      <c r="P30" s="2">
        <v>297367.45796209533</v>
      </c>
      <c r="Q30" s="2">
        <v>285814.35214319226</v>
      </c>
      <c r="R30" s="13">
        <f t="shared" si="4"/>
        <v>893157.9287352017</v>
      </c>
      <c r="S30" s="17">
        <f t="shared" si="10"/>
        <v>2840917.8941813773</v>
      </c>
    </row>
    <row r="31" spans="1:19" ht="12.75" outlineLevel="2">
      <c r="A31" s="21"/>
      <c r="B31" s="6" t="s">
        <v>0</v>
      </c>
      <c r="C31" s="2">
        <v>308565.500544</v>
      </c>
      <c r="D31" s="2">
        <v>296710.821792</v>
      </c>
      <c r="E31" s="2">
        <v>280856.83651199995</v>
      </c>
      <c r="F31" s="13">
        <f t="shared" si="1"/>
        <v>886133.1588479999</v>
      </c>
      <c r="G31" s="2">
        <v>317822.46556032</v>
      </c>
      <c r="H31" s="2">
        <v>305612.14644576</v>
      </c>
      <c r="I31" s="2">
        <v>289282.54160735995</v>
      </c>
      <c r="J31" s="13">
        <f t="shared" si="2"/>
        <v>912717.15361344</v>
      </c>
      <c r="K31" s="2">
        <v>298753.1176267008</v>
      </c>
      <c r="L31" s="2">
        <v>287275.41765901435</v>
      </c>
      <c r="M31" s="2">
        <v>271925.58911091834</v>
      </c>
      <c r="N31" s="13">
        <f t="shared" si="3"/>
        <v>857954.1243966335</v>
      </c>
      <c r="O31" s="2">
        <v>424229.4270299151</v>
      </c>
      <c r="P31" s="2">
        <v>407931.09307580034</v>
      </c>
      <c r="Q31" s="2">
        <v>386134.33653750404</v>
      </c>
      <c r="R31" s="13">
        <f t="shared" si="4"/>
        <v>1218294.8566432195</v>
      </c>
      <c r="S31" s="17">
        <f t="shared" si="10"/>
        <v>3875099.2935012924</v>
      </c>
    </row>
    <row r="32" spans="1:19" ht="12.75" outlineLevel="2">
      <c r="A32" s="21"/>
      <c r="B32" s="6" t="s">
        <v>2</v>
      </c>
      <c r="C32" s="2">
        <v>500697.390816</v>
      </c>
      <c r="D32" s="2">
        <v>52207.90848</v>
      </c>
      <c r="E32" s="2">
        <v>525880.966464</v>
      </c>
      <c r="F32" s="13">
        <f t="shared" si="1"/>
        <v>1078786.26576</v>
      </c>
      <c r="G32" s="2">
        <v>515718.31254048005</v>
      </c>
      <c r="H32" s="2">
        <v>53774.145734399994</v>
      </c>
      <c r="I32" s="2">
        <v>541657.39545792</v>
      </c>
      <c r="J32" s="13">
        <f t="shared" si="2"/>
        <v>1111149.8537328</v>
      </c>
      <c r="K32" s="2">
        <v>484775.2137880512</v>
      </c>
      <c r="L32" s="2">
        <v>50547.69699033599</v>
      </c>
      <c r="M32" s="2">
        <v>509157.9517304448</v>
      </c>
      <c r="N32" s="13">
        <f t="shared" si="3"/>
        <v>1044480.862508832</v>
      </c>
      <c r="O32" s="2">
        <v>688380.8035790327</v>
      </c>
      <c r="P32" s="2">
        <v>71777.7297262771</v>
      </c>
      <c r="Q32" s="2">
        <v>723004.2914572316</v>
      </c>
      <c r="R32" s="13">
        <f t="shared" si="4"/>
        <v>1483162.8247625413</v>
      </c>
      <c r="S32" s="17">
        <f t="shared" si="10"/>
        <v>4717579.806764173</v>
      </c>
    </row>
    <row r="33" spans="1:19" ht="12.75" outlineLevel="2">
      <c r="A33" s="21"/>
      <c r="B33" s="6" t="s">
        <v>1</v>
      </c>
      <c r="C33" s="2">
        <v>582067.74528</v>
      </c>
      <c r="D33" s="2">
        <v>563251.637088</v>
      </c>
      <c r="E33" s="2">
        <v>629919.745056</v>
      </c>
      <c r="F33" s="13">
        <f t="shared" si="1"/>
        <v>1775239.1274239998</v>
      </c>
      <c r="G33" s="2">
        <v>599529.7776384</v>
      </c>
      <c r="H33" s="2">
        <v>580149.18620064</v>
      </c>
      <c r="I33" s="2">
        <v>648817.33740768</v>
      </c>
      <c r="J33" s="13">
        <f t="shared" si="2"/>
        <v>1828496.3012467201</v>
      </c>
      <c r="K33" s="2">
        <v>563557.9909800959</v>
      </c>
      <c r="L33" s="2">
        <v>545340.2350286016</v>
      </c>
      <c r="M33" s="2">
        <v>609888.2971632192</v>
      </c>
      <c r="N33" s="13">
        <f t="shared" si="3"/>
        <v>1718786.5231719166</v>
      </c>
      <c r="O33" s="2">
        <v>800252.3471917362</v>
      </c>
      <c r="P33" s="2">
        <v>774383.1337406143</v>
      </c>
      <c r="Q33" s="2">
        <v>866041.3819717712</v>
      </c>
      <c r="R33" s="13">
        <f t="shared" si="4"/>
        <v>2440676.8629041216</v>
      </c>
      <c r="S33" s="17">
        <f t="shared" si="10"/>
        <v>7763198.814746758</v>
      </c>
    </row>
    <row r="34" spans="1:19" ht="12.75" outlineLevel="1">
      <c r="A34" s="22"/>
      <c r="B34" s="7" t="s">
        <v>32</v>
      </c>
      <c r="C34" s="4">
        <f>SUM(C27:C33)</f>
        <v>4546552.876991999</v>
      </c>
      <c r="D34" s="4">
        <f aca="true" t="shared" si="11" ref="D34:R34">SUM(D27:D33)</f>
        <v>4111596.4659839994</v>
      </c>
      <c r="E34" s="4">
        <f t="shared" si="11"/>
        <v>4706809.3699199995</v>
      </c>
      <c r="F34" s="14">
        <f t="shared" si="11"/>
        <v>13364958.712896</v>
      </c>
      <c r="G34" s="4">
        <f t="shared" si="11"/>
        <v>4682949.463301759</v>
      </c>
      <c r="H34" s="4">
        <f t="shared" si="11"/>
        <v>4234944.35996352</v>
      </c>
      <c r="I34" s="4">
        <f t="shared" si="11"/>
        <v>4848013.6510176</v>
      </c>
      <c r="J34" s="14">
        <f t="shared" si="11"/>
        <v>13765907.47428288</v>
      </c>
      <c r="K34" s="4">
        <f t="shared" si="11"/>
        <v>4401972.495503655</v>
      </c>
      <c r="L34" s="4">
        <f t="shared" si="11"/>
        <v>3980847.698365709</v>
      </c>
      <c r="M34" s="4">
        <f t="shared" si="11"/>
        <v>4557132.831956544</v>
      </c>
      <c r="N34" s="14">
        <f t="shared" si="11"/>
        <v>12939953.025825907</v>
      </c>
      <c r="O34" s="4">
        <f t="shared" si="11"/>
        <v>6250800.943615188</v>
      </c>
      <c r="P34" s="4">
        <f t="shared" si="11"/>
        <v>5652803.731679306</v>
      </c>
      <c r="Q34" s="4">
        <f t="shared" si="11"/>
        <v>6471128.621378291</v>
      </c>
      <c r="R34" s="14">
        <f t="shared" si="11"/>
        <v>18374733.296672784</v>
      </c>
      <c r="S34" s="18">
        <f>SUM(R34,N34,J34,F34)</f>
        <v>58445552.509677574</v>
      </c>
    </row>
    <row r="35" spans="1:19" ht="13.5" thickBot="1">
      <c r="A35" s="10"/>
      <c r="B35" s="10" t="s">
        <v>23</v>
      </c>
      <c r="C35" s="11">
        <f>SUM(C10,C18,C26,C34)</f>
        <v>71495494.584192</v>
      </c>
      <c r="D35" s="11">
        <f>SUM(D10,D18,D26,D34)</f>
        <v>64655714.080384</v>
      </c>
      <c r="E35" s="11">
        <f>SUM(E10,E18,E26,E34)</f>
        <v>74015561.44192</v>
      </c>
      <c r="F35" s="15">
        <f>SUM(F10,F18,F26,F34)</f>
        <v>210166770.10649598</v>
      </c>
      <c r="G35" s="11">
        <f>SUM(G10,G18,G26,G34)</f>
        <v>73640359.42171778</v>
      </c>
      <c r="H35" s="11">
        <f>SUM(H10,H18,H26,H34)</f>
        <v>66595385.502795525</v>
      </c>
      <c r="I35" s="11">
        <f>SUM(I10,I18,I26,I34)</f>
        <v>76236028.2851776</v>
      </c>
      <c r="J35" s="15">
        <f>SUM(J10,J18,J26,J34)</f>
        <v>216471773.2096909</v>
      </c>
      <c r="K35" s="11">
        <f>SUM(K10,K18,K26,K34)</f>
        <v>69221937.85641469</v>
      </c>
      <c r="L35" s="11">
        <f>SUM(L10,L18,L26,L34)</f>
        <v>62599662.37262779</v>
      </c>
      <c r="M35" s="11">
        <f>SUM(M10,M18,M26,M34)</f>
        <v>71661866.58806694</v>
      </c>
      <c r="N35" s="15">
        <f>SUM(N10,N18,N26,N34)</f>
        <v>203483466.81710944</v>
      </c>
      <c r="O35" s="11">
        <f>SUM(O10,O18,O26,O34)</f>
        <v>98295151.75610887</v>
      </c>
      <c r="P35" s="11">
        <f>SUM(P10,P18,P26,P34)</f>
        <v>88891520.56913145</v>
      </c>
      <c r="Q35" s="11">
        <f>SUM(Q10,Q18,Q26,Q34)</f>
        <v>101759850.55505504</v>
      </c>
      <c r="R35" s="15">
        <f>SUM(R10,R18,R26,R34)</f>
        <v>288946522.88029534</v>
      </c>
      <c r="S35" s="19">
        <f>SUM(S10,S18,S26,S34)</f>
        <v>919068533.0135916</v>
      </c>
    </row>
  </sheetData>
  <mergeCells count="4">
    <mergeCell ref="A3:A10"/>
    <mergeCell ref="A11:A18"/>
    <mergeCell ref="A19:A26"/>
    <mergeCell ref="A27:A34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2002-11-09T19:48:58Z</dcterms:created>
  <dcterms:modified xsi:type="dcterms:W3CDTF">2005-08-28T19:20:40Z</dcterms:modified>
  <cp:category/>
  <cp:version/>
  <cp:contentType/>
  <cp:contentStatus/>
</cp:coreProperties>
</file>